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040" yWindow="705" windowWidth="13005" windowHeight="12990" tabRatio="899" activeTab="0"/>
  </bookViews>
  <sheets>
    <sheet name="Start Lauf" sheetId="1" r:id="rId1"/>
    <sheet name="Ergebnis Anf" sheetId="2" r:id="rId2"/>
    <sheet name="Ergebnis Cruis" sheetId="3" r:id="rId3"/>
    <sheet name="Ergebnis 20Z" sheetId="4" r:id="rId4"/>
    <sheet name="Rang Anf" sheetId="5" r:id="rId5"/>
    <sheet name="Rang Cruis" sheetId="6" r:id="rId6"/>
    <sheet name="Rang 20Z" sheetId="7" r:id="rId7"/>
    <sheet name="Teamwertung" sheetId="8" r:id="rId8"/>
    <sheet name="Mannschaftswertung" sheetId="9" r:id="rId9"/>
  </sheets>
  <externalReferences>
    <externalReference r:id="rId12"/>
  </externalReferences>
  <definedNames>
    <definedName name="_xlnm.Print_Area" localSheetId="3">'Ergebnis 20Z'!$A$1:$M$13</definedName>
    <definedName name="_xlnm.Print_Area" localSheetId="1">'Ergebnis Anf'!$A$1:$M$13</definedName>
    <definedName name="_xlnm.Print_Area" localSheetId="2">'Ergebnis Cruis'!$A$1:$M$18</definedName>
    <definedName name="_xlnm.Print_Area" localSheetId="8">'Mannschaftswertung'!$A$1:$G$25</definedName>
    <definedName name="_xlnm.Print_Area" localSheetId="6">'Rang 20Z'!$A$1:$U$33</definedName>
    <definedName name="_xlnm.Print_Area" localSheetId="4">'Rang Anf'!$A$1:$U$12</definedName>
    <definedName name="_xlnm.Print_Area" localSheetId="5">'Rang Cruis'!$A$1:$U$21</definedName>
    <definedName name="_xlnm.Print_Area" localSheetId="7">'Teamwertung'!$A$1:$AA$5</definedName>
    <definedName name="_xlnm.Print_Titles" localSheetId="3">'Ergebnis 20Z'!$1:$2</definedName>
    <definedName name="_xlnm.Print_Titles" localSheetId="1">'Ergebnis Anf'!$1:$2</definedName>
    <definedName name="_xlnm.Print_Titles" localSheetId="2">'Ergebnis Cruis'!$1:$2</definedName>
    <definedName name="_xlnm.Print_Titles" localSheetId="8">'Mannschaftswertung'!$1:$1</definedName>
    <definedName name="_xlnm.Print_Titles" localSheetId="6">'Rang 20Z'!$1:$1</definedName>
    <definedName name="_xlnm.Print_Titles" localSheetId="4">'Rang Anf'!$1:$1</definedName>
    <definedName name="_xlnm.Print_Titles" localSheetId="5">'Rang Cruis'!$1:$1</definedName>
    <definedName name="_xlnm.Print_Titles" localSheetId="7">'Teamwertung'!$1:$1</definedName>
  </definedNames>
  <calcPr fullCalcOnLoad="1"/>
</workbook>
</file>

<file path=xl/comments1.xml><?xml version="1.0" encoding="utf-8"?>
<comments xmlns="http://schemas.openxmlformats.org/spreadsheetml/2006/main">
  <authors>
    <author>ATD</author>
  </authors>
  <commentList>
    <comment ref="A1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  <comment ref="A2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  <comment ref="J3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  <comment ref="S3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</commentList>
</comments>
</file>

<file path=xl/sharedStrings.xml><?xml version="1.0" encoding="utf-8"?>
<sst xmlns="http://schemas.openxmlformats.org/spreadsheetml/2006/main" count="3268" uniqueCount="752">
  <si>
    <t>Starterzahlen und Laufeinteilung</t>
  </si>
  <si>
    <t>, den</t>
  </si>
  <si>
    <t>Vorlauf</t>
  </si>
  <si>
    <t>1/8 Finale</t>
  </si>
  <si>
    <t>1/4 Finale</t>
  </si>
  <si>
    <t>1/2 Finale</t>
  </si>
  <si>
    <t>Fin./4.WL</t>
  </si>
  <si>
    <t>Anfänger</t>
  </si>
  <si>
    <t>Sum.</t>
  </si>
  <si>
    <t>Orig.</t>
  </si>
  <si>
    <t>Zus.</t>
  </si>
  <si>
    <t>ges.</t>
  </si>
  <si>
    <t>Aufteilung</t>
  </si>
  <si>
    <t>Anz</t>
  </si>
  <si>
    <t>LNr</t>
  </si>
  <si>
    <t>Wkr</t>
  </si>
  <si>
    <t>Auft.</t>
  </si>
  <si>
    <t>-</t>
  </si>
  <si>
    <t>5+5</t>
  </si>
  <si>
    <t>5+6+6</t>
  </si>
  <si>
    <t>6+6</t>
  </si>
  <si>
    <t>7+6+6</t>
  </si>
  <si>
    <t>5+4</t>
  </si>
  <si>
    <t>7</t>
  </si>
  <si>
    <t>8</t>
  </si>
  <si>
    <t>Summe:</t>
  </si>
  <si>
    <t/>
  </si>
  <si>
    <t>Cruiser Lizenz</t>
  </si>
  <si>
    <t>6</t>
  </si>
  <si>
    <t>4</t>
  </si>
  <si>
    <t>5</t>
  </si>
  <si>
    <t>3</t>
  </si>
  <si>
    <t>20Z</t>
  </si>
  <si>
    <t>5+6</t>
  </si>
  <si>
    <t>Summe</t>
  </si>
  <si>
    <t>Anfänger männlich</t>
  </si>
  <si>
    <t>Anfänger weiblich</t>
  </si>
  <si>
    <t>Cruiser männlich</t>
  </si>
  <si>
    <t>Cruiser weiblich</t>
  </si>
  <si>
    <t>20" Lizenz männlich</t>
  </si>
  <si>
    <t>20" Lizenz weiblich</t>
  </si>
  <si>
    <t>Fahrer:</t>
  </si>
  <si>
    <t>Rennen:</t>
  </si>
  <si>
    <t>Klasse</t>
  </si>
  <si>
    <t>Start-Nr.</t>
  </si>
  <si>
    <t>Name</t>
  </si>
  <si>
    <t>Ort / Verein</t>
  </si>
  <si>
    <t>1.VL</t>
  </si>
  <si>
    <t>2.VL</t>
  </si>
  <si>
    <t>3.VL</t>
  </si>
  <si>
    <t>4WL</t>
  </si>
  <si>
    <t>1/8F</t>
  </si>
  <si>
    <t>1/4F</t>
  </si>
  <si>
    <t>1/2F</t>
  </si>
  <si>
    <t>Fin</t>
  </si>
  <si>
    <t>Platzierung</t>
  </si>
  <si>
    <t xml:space="preserve"> </t>
  </si>
  <si>
    <t>Anf. U7, männlich</t>
  </si>
  <si>
    <t>451</t>
  </si>
  <si>
    <t>ONDORTOGLU, Sinan</t>
  </si>
  <si>
    <t>MC Peißenberg</t>
  </si>
  <si>
    <t>XXX</t>
  </si>
  <si>
    <t>531</t>
  </si>
  <si>
    <t>SCHUSTER, Michel</t>
  </si>
  <si>
    <t>RC 50 Erlangen e.V.</t>
  </si>
  <si>
    <t>600</t>
  </si>
  <si>
    <t>KOCH, Miro</t>
  </si>
  <si>
    <t>TuS Fürstenfeldbruck</t>
  </si>
  <si>
    <t>610</t>
  </si>
  <si>
    <t>BENNER, Niko</t>
  </si>
  <si>
    <t>482</t>
  </si>
  <si>
    <t>KROEKER, Pirmin</t>
  </si>
  <si>
    <t>580</t>
  </si>
  <si>
    <t>FISCHER, Mathilda</t>
  </si>
  <si>
    <t>BMX RSG Herzogenaurach</t>
  </si>
  <si>
    <t>606</t>
  </si>
  <si>
    <t>WAGNER, Benedikt</t>
  </si>
  <si>
    <t>618</t>
  </si>
  <si>
    <t>DUTSCHKE, Justin</t>
  </si>
  <si>
    <t>598</t>
  </si>
  <si>
    <t>BUHLIG, Lukas</t>
  </si>
  <si>
    <t>628</t>
  </si>
  <si>
    <t>KRATZAT, Kevin</t>
  </si>
  <si>
    <t>MAC Königsbrunn</t>
  </si>
  <si>
    <t>Anf. U9, männlich</t>
  </si>
  <si>
    <t>332</t>
  </si>
  <si>
    <t>PRIES, Maximilian</t>
  </si>
  <si>
    <t>498</t>
  </si>
  <si>
    <t xml:space="preserve">FLEMMING, Tobias </t>
  </si>
  <si>
    <t>577</t>
  </si>
  <si>
    <t>HANSEN, Christopher</t>
  </si>
  <si>
    <t>415</t>
  </si>
  <si>
    <t>KUCHLER, Thomas</t>
  </si>
  <si>
    <t>450</t>
  </si>
  <si>
    <t>SCHWEYER, Joshua</t>
  </si>
  <si>
    <t>565</t>
  </si>
  <si>
    <t>KUNZENDORF, Jonas</t>
  </si>
  <si>
    <t>525</t>
  </si>
  <si>
    <t>ALBERT, Benedikt</t>
  </si>
  <si>
    <t>493</t>
  </si>
  <si>
    <t>WECKERLE, Peter</t>
  </si>
  <si>
    <t>394</t>
  </si>
  <si>
    <t>WAGNER, Simon</t>
  </si>
  <si>
    <t>506</t>
  </si>
  <si>
    <t>BORRMANN, Yannick</t>
  </si>
  <si>
    <t>391</t>
  </si>
  <si>
    <t>SCHIESSL, Valentin</t>
  </si>
  <si>
    <t>413</t>
  </si>
  <si>
    <t>KROEKER, Julian</t>
  </si>
  <si>
    <t>604</t>
  </si>
  <si>
    <t>SCHUSTER, Leonie</t>
  </si>
  <si>
    <t>440</t>
  </si>
  <si>
    <t>WECKERLE, Niklas</t>
  </si>
  <si>
    <t>626</t>
  </si>
  <si>
    <t>KETT, Nils</t>
  </si>
  <si>
    <t>601</t>
  </si>
  <si>
    <t>NIGL, Felix</t>
  </si>
  <si>
    <t>597</t>
  </si>
  <si>
    <t>MICHELER, Timo</t>
  </si>
  <si>
    <t>Anf. U11, männlich</t>
  </si>
  <si>
    <t>414</t>
  </si>
  <si>
    <t>DAFFNER, Thomas</t>
  </si>
  <si>
    <t>401</t>
  </si>
  <si>
    <t>EISENHUT, Luis</t>
  </si>
  <si>
    <t>321</t>
  </si>
  <si>
    <t>FLEMMING, Jeremy</t>
  </si>
  <si>
    <t>373</t>
  </si>
  <si>
    <t>KRÜNER, Paul</t>
  </si>
  <si>
    <t>AC Garmisch-P.</t>
  </si>
  <si>
    <t>443</t>
  </si>
  <si>
    <t>KNEDLIK, Manuel</t>
  </si>
  <si>
    <t>524</t>
  </si>
  <si>
    <t>BRAUER, Daniel</t>
  </si>
  <si>
    <t>368</t>
  </si>
  <si>
    <t>EDEN, Patrick</t>
  </si>
  <si>
    <t>371</t>
  </si>
  <si>
    <t>LEUCHTWEIS, Niklas</t>
  </si>
  <si>
    <t>448</t>
  </si>
  <si>
    <t>KRAGLER, Florian</t>
  </si>
  <si>
    <t>576</t>
  </si>
  <si>
    <t>HANSEN, Thomas</t>
  </si>
  <si>
    <t>490</t>
  </si>
  <si>
    <t>GRIESMEIER,Tim</t>
  </si>
  <si>
    <t>MC Weilheim</t>
  </si>
  <si>
    <t>306</t>
  </si>
  <si>
    <t>PONCETTE, Yannick</t>
  </si>
  <si>
    <t>S-0</t>
  </si>
  <si>
    <t>366</t>
  </si>
  <si>
    <t>WARD, Daniel</t>
  </si>
  <si>
    <t>569</t>
  </si>
  <si>
    <t>FRÜHWALD, Jan</t>
  </si>
  <si>
    <t>365</t>
  </si>
  <si>
    <t>WARD, Joshua</t>
  </si>
  <si>
    <t>542</t>
  </si>
  <si>
    <t>MOHR, Lorenz</t>
  </si>
  <si>
    <t>585</t>
  </si>
  <si>
    <t>ROTH, Steffen</t>
  </si>
  <si>
    <t>310</t>
  </si>
  <si>
    <t>BRANDNER, Sebastian</t>
  </si>
  <si>
    <t>559</t>
  </si>
  <si>
    <t>WEBER, Yannik</t>
  </si>
  <si>
    <t>Anf. U13, männlich</t>
  </si>
  <si>
    <t>419</t>
  </si>
  <si>
    <t>SCHWAIGER, Florian</t>
  </si>
  <si>
    <t>541</t>
  </si>
  <si>
    <t>KRAUS, Nikolai</t>
  </si>
  <si>
    <t>412</t>
  </si>
  <si>
    <t>WITTOR, Moritz</t>
  </si>
  <si>
    <t>335</t>
  </si>
  <si>
    <t>HUTTER, Jerome</t>
  </si>
  <si>
    <t>551</t>
  </si>
  <si>
    <t>KUFFNER, Ellen</t>
  </si>
  <si>
    <t>319</t>
  </si>
  <si>
    <t>KRINITZKI, Rene</t>
  </si>
  <si>
    <t>549</t>
  </si>
  <si>
    <t>FRODL, Benjamin</t>
  </si>
  <si>
    <t>303</t>
  </si>
  <si>
    <t>KÖHLER, Swen</t>
  </si>
  <si>
    <t>609</t>
  </si>
  <si>
    <t>KRAMER, Stefan</t>
  </si>
  <si>
    <t>Anf. Schüler, männlich</t>
  </si>
  <si>
    <t>385</t>
  </si>
  <si>
    <t>WACHTER, Philipp</t>
  </si>
  <si>
    <t>494</t>
  </si>
  <si>
    <t>MUHL, Alexander</t>
  </si>
  <si>
    <t>350</t>
  </si>
  <si>
    <t>OSTLER, Matthias</t>
  </si>
  <si>
    <t>377</t>
  </si>
  <si>
    <t>KURSAWE, Marco</t>
  </si>
  <si>
    <t>502</t>
  </si>
  <si>
    <t>GRIMM, Benedikt</t>
  </si>
  <si>
    <t>464</t>
  </si>
  <si>
    <t>GÜTHLEIN, Steffen</t>
  </si>
  <si>
    <t>568</t>
  </si>
  <si>
    <t>BLANKENHAGEN, Jakob</t>
  </si>
  <si>
    <t>Anf. Jugend +</t>
  </si>
  <si>
    <t>615</t>
  </si>
  <si>
    <t>SCHEURER, Philipp</t>
  </si>
  <si>
    <t>Tretlager e.V.</t>
  </si>
  <si>
    <t>627</t>
  </si>
  <si>
    <t>BIHLER, Markus</t>
  </si>
  <si>
    <t>484</t>
  </si>
  <si>
    <t>THEDORFF, Max</t>
  </si>
  <si>
    <t>369</t>
  </si>
  <si>
    <t>GHERMAN, Daniel</t>
  </si>
  <si>
    <t>614</t>
  </si>
  <si>
    <t>SCARCIOLLA, Yannick</t>
  </si>
  <si>
    <t>630</t>
  </si>
  <si>
    <t>POST, Thomas</t>
  </si>
  <si>
    <t>552</t>
  </si>
  <si>
    <t>DAUMANN, Dominic</t>
  </si>
  <si>
    <t>605</t>
  </si>
  <si>
    <t>ELSNER, Thomas</t>
  </si>
  <si>
    <t>Cruiser Jugend</t>
  </si>
  <si>
    <t>203</t>
  </si>
  <si>
    <t>FENDT, Moritz</t>
  </si>
  <si>
    <t>56</t>
  </si>
  <si>
    <t>OTTO, Fabian</t>
  </si>
  <si>
    <t>201</t>
  </si>
  <si>
    <t>ROTH, Axel</t>
  </si>
  <si>
    <t>202</t>
  </si>
  <si>
    <t>ACHTER, Johannes</t>
  </si>
  <si>
    <t>51</t>
  </si>
  <si>
    <t>ZACHEO, Stefan</t>
  </si>
  <si>
    <t>9</t>
  </si>
  <si>
    <t>ETTENBERGER , Florian</t>
  </si>
  <si>
    <t>Cruiser Seniorinnen</t>
  </si>
  <si>
    <t>1</t>
  </si>
  <si>
    <t>ZACHEO, Andrea</t>
  </si>
  <si>
    <t>2</t>
  </si>
  <si>
    <t>SCHNEIDER, Claudia</t>
  </si>
  <si>
    <t>OTTO, Susanne</t>
  </si>
  <si>
    <t>10</t>
  </si>
  <si>
    <t>GRASEGGER, Brigitta</t>
  </si>
  <si>
    <t>Cruiser Senioren II</t>
  </si>
  <si>
    <t>15</t>
  </si>
  <si>
    <t>KOLOTZEK, Adam</t>
  </si>
  <si>
    <t>OTTO, Thomas</t>
  </si>
  <si>
    <t>28</t>
  </si>
  <si>
    <t>FISCHER, Hans-Joachim</t>
  </si>
  <si>
    <t>017</t>
  </si>
  <si>
    <t>NEUMANN, Jens</t>
  </si>
  <si>
    <t>57</t>
  </si>
  <si>
    <t xml:space="preserve">KRAGLER, Frank </t>
  </si>
  <si>
    <t>Cruiser Senioren III</t>
  </si>
  <si>
    <t>54</t>
  </si>
  <si>
    <t>MEIER, Daniel</t>
  </si>
  <si>
    <t>ZACHEO, Robert</t>
  </si>
  <si>
    <t>53</t>
  </si>
  <si>
    <t>FELDL, Thomas</t>
  </si>
  <si>
    <t>07</t>
  </si>
  <si>
    <t>FICK, Michael</t>
  </si>
  <si>
    <t>MSV Bühlertann</t>
  </si>
  <si>
    <t>PRIES, Andreas</t>
  </si>
  <si>
    <t>13</t>
  </si>
  <si>
    <t>ZENKERT, Siegfried</t>
  </si>
  <si>
    <t>Cruiser 17-29</t>
  </si>
  <si>
    <t>81</t>
  </si>
  <si>
    <t>MEIER, Maximilian</t>
  </si>
  <si>
    <t>03</t>
  </si>
  <si>
    <t>KÖHLER, Marco</t>
  </si>
  <si>
    <t>HOFMANN, Martin</t>
  </si>
  <si>
    <t>U 11, männlich</t>
  </si>
  <si>
    <t>16</t>
  </si>
  <si>
    <t>KOLOTZEK, Rene</t>
  </si>
  <si>
    <t>23</t>
  </si>
  <si>
    <t>FISCHER, Laurence</t>
  </si>
  <si>
    <t>277</t>
  </si>
  <si>
    <t>ENDER, Frederick</t>
  </si>
  <si>
    <t>Bludens</t>
  </si>
  <si>
    <t>PALMBERGER, Lorenz</t>
  </si>
  <si>
    <t>SCHULDES, Johannes</t>
  </si>
  <si>
    <t>19</t>
  </si>
  <si>
    <t>EDER, Jan-Michael</t>
  </si>
  <si>
    <t>U 13, weiblich</t>
  </si>
  <si>
    <t>LAMPL, Verena</t>
  </si>
  <si>
    <t>55</t>
  </si>
  <si>
    <t>RINKE, Madita</t>
  </si>
  <si>
    <t xml:space="preserve">KRAGLER, Stefanie </t>
  </si>
  <si>
    <t>ZACHEO, Lara</t>
  </si>
  <si>
    <t>52</t>
  </si>
  <si>
    <t>KOLOTZEK, Janette</t>
  </si>
  <si>
    <t>U 13, männlich</t>
  </si>
  <si>
    <t>22</t>
  </si>
  <si>
    <t xml:space="preserve">PRIES, Michael </t>
  </si>
  <si>
    <t>11</t>
  </si>
  <si>
    <t>BLANKE, Levin</t>
  </si>
  <si>
    <t>14</t>
  </si>
  <si>
    <t>BACHSLEITNER, Niklas</t>
  </si>
  <si>
    <t>01</t>
  </si>
  <si>
    <t>AMBOS, Johannes</t>
  </si>
  <si>
    <t>60</t>
  </si>
  <si>
    <t>WEBERPALS, Yannik</t>
  </si>
  <si>
    <t>05</t>
  </si>
  <si>
    <t>AMBOS, Laureen</t>
  </si>
  <si>
    <t>61</t>
  </si>
  <si>
    <t>WEINZIERL, Lukas</t>
  </si>
  <si>
    <t>HALBRITTER, Theresa</t>
  </si>
  <si>
    <t>018</t>
  </si>
  <si>
    <t>HÄCKER, Kai</t>
  </si>
  <si>
    <t>014</t>
  </si>
  <si>
    <t>NEUMANN, Patrick</t>
  </si>
  <si>
    <t>04</t>
  </si>
  <si>
    <t>LAMPL, Leonhard</t>
  </si>
  <si>
    <t>NOWAK, Florian</t>
  </si>
  <si>
    <t>Schüler, männlich</t>
  </si>
  <si>
    <t>20</t>
  </si>
  <si>
    <t>SCHMIDT, Julian</t>
  </si>
  <si>
    <t>BRAUER, Lucas</t>
  </si>
  <si>
    <t>GAST, Maximilian</t>
  </si>
  <si>
    <t xml:space="preserve">JETZELSBERGER, Lukas </t>
  </si>
  <si>
    <t>SV DJK Kolbermoor</t>
  </si>
  <si>
    <t>PALMBERGER, Sebastian</t>
  </si>
  <si>
    <t>38</t>
  </si>
  <si>
    <t>KIELTSCH, Martin</t>
  </si>
  <si>
    <t>THEDORFF, Benedikt</t>
  </si>
  <si>
    <t>Jugend, männlich</t>
  </si>
  <si>
    <t>010</t>
  </si>
  <si>
    <t>41</t>
  </si>
  <si>
    <t>MÜLLER, Vinzenz</t>
  </si>
  <si>
    <t>44</t>
  </si>
  <si>
    <t>LEHNER, Severin</t>
  </si>
  <si>
    <t>17</t>
  </si>
  <si>
    <t>KUFFNER, Felix</t>
  </si>
  <si>
    <t>OELHORN, Benjamin-Sven</t>
  </si>
  <si>
    <t>06</t>
  </si>
  <si>
    <t>HEBENDANZ, Sebastian</t>
  </si>
  <si>
    <t>HALBRITTER, Christian</t>
  </si>
  <si>
    <t>33</t>
  </si>
  <si>
    <t>SCHNEIDER, Florian</t>
  </si>
  <si>
    <t xml:space="preserve">Jugend,+ weiblich </t>
  </si>
  <si>
    <t>SCHNEIDER, Stefanie</t>
  </si>
  <si>
    <t>MAYER, Barbara</t>
  </si>
  <si>
    <t>HENDRYSIAK, Tanja</t>
  </si>
  <si>
    <t>58</t>
  </si>
  <si>
    <t>MÜLLER, Anna-Katharina</t>
  </si>
  <si>
    <t>1.WL</t>
  </si>
  <si>
    <t>2.WL</t>
  </si>
  <si>
    <t>3.WL</t>
  </si>
  <si>
    <t>4.WL</t>
  </si>
  <si>
    <t>5.WL</t>
  </si>
  <si>
    <t>6.WL</t>
  </si>
  <si>
    <t>7.WL</t>
  </si>
  <si>
    <t>8.WL</t>
  </si>
  <si>
    <t>9.WL</t>
  </si>
  <si>
    <t>10.WL</t>
  </si>
  <si>
    <t>11.WL</t>
  </si>
  <si>
    <t>12.WL</t>
  </si>
  <si>
    <t>13.WL</t>
  </si>
  <si>
    <t>14.WL</t>
  </si>
  <si>
    <t>15.WL</t>
  </si>
  <si>
    <t>Punkte</t>
  </si>
  <si>
    <t>Rang</t>
  </si>
  <si>
    <t>590</t>
  </si>
  <si>
    <t>PONCETTE, Svenja</t>
  </si>
  <si>
    <t>583</t>
  </si>
  <si>
    <t>RÖRIG, Carlotta</t>
  </si>
  <si>
    <t>607</t>
  </si>
  <si>
    <t>DREER, Niklas</t>
  </si>
  <si>
    <t>582</t>
  </si>
  <si>
    <t>GROSS, Sebastian</t>
  </si>
  <si>
    <t>586</t>
  </si>
  <si>
    <t>GRAUVOGL, Markus</t>
  </si>
  <si>
    <t>608</t>
  </si>
  <si>
    <t>CHRISTNER, Tanja</t>
  </si>
  <si>
    <t>BRENNER, Nico</t>
  </si>
  <si>
    <t>616</t>
  </si>
  <si>
    <t>HAßLAUER, Tim</t>
  </si>
  <si>
    <t>578</t>
  </si>
  <si>
    <t>WEHNER, Julian</t>
  </si>
  <si>
    <t>526</t>
  </si>
  <si>
    <t>BEIER, Dominik</t>
  </si>
  <si>
    <t>495</t>
  </si>
  <si>
    <t>RÖRIG, Benedikt</t>
  </si>
  <si>
    <t>513</t>
  </si>
  <si>
    <t>HASSLAUER, Nico</t>
  </si>
  <si>
    <t>530</t>
  </si>
  <si>
    <t>BRÖSAMLE, Felix</t>
  </si>
  <si>
    <t>584</t>
  </si>
  <si>
    <t>SCHUSSER, Tobias</t>
  </si>
  <si>
    <t>511</t>
  </si>
  <si>
    <t>VOGEL, Lennard</t>
  </si>
  <si>
    <t>RSV Esselbach</t>
  </si>
  <si>
    <t>447</t>
  </si>
  <si>
    <t>BECK, Aron</t>
  </si>
  <si>
    <t>380</t>
  </si>
  <si>
    <t>MAIER, Maxi</t>
  </si>
  <si>
    <t>625</t>
  </si>
  <si>
    <t>KLAUSNER, Denise</t>
  </si>
  <si>
    <t>594</t>
  </si>
  <si>
    <t>FRISCH, Johannes</t>
  </si>
  <si>
    <t>26</t>
  </si>
  <si>
    <t>43</t>
  </si>
  <si>
    <t>48</t>
  </si>
  <si>
    <t>404</t>
  </si>
  <si>
    <t>HEIL, Stefan</t>
  </si>
  <si>
    <t>34</t>
  </si>
  <si>
    <t>595</t>
  </si>
  <si>
    <t>KUBA, Sebastian</t>
  </si>
  <si>
    <t>570</t>
  </si>
  <si>
    <t>GROSS, Alex</t>
  </si>
  <si>
    <t>432</t>
  </si>
  <si>
    <t>BOKELBERG, Janik</t>
  </si>
  <si>
    <t>496</t>
  </si>
  <si>
    <t>RÖHRIG, Annika</t>
  </si>
  <si>
    <t>534</t>
  </si>
  <si>
    <t>HAGENBECK, Lucas</t>
  </si>
  <si>
    <t>379</t>
  </si>
  <si>
    <t>MAIER, Felix</t>
  </si>
  <si>
    <t>566</t>
  </si>
  <si>
    <t>HÄRTIG, Maximilian</t>
  </si>
  <si>
    <t>573</t>
  </si>
  <si>
    <t>ANNABERGER, Severin</t>
  </si>
  <si>
    <t>574</t>
  </si>
  <si>
    <t>ANNABERGER, Franzi</t>
  </si>
  <si>
    <t>539</t>
  </si>
  <si>
    <t>LIMMER, Felix</t>
  </si>
  <si>
    <t>560</t>
  </si>
  <si>
    <t>MÜLLER, Tim</t>
  </si>
  <si>
    <t>355</t>
  </si>
  <si>
    <t>EßBACH, Daniel</t>
  </si>
  <si>
    <t>535</t>
  </si>
  <si>
    <t>SCHÖBERL, Lukas</t>
  </si>
  <si>
    <t>452</t>
  </si>
  <si>
    <t>SCHELAUSKE, Felix</t>
  </si>
  <si>
    <t>561</t>
  </si>
  <si>
    <t>HACKER, Leon</t>
  </si>
  <si>
    <t>314</t>
  </si>
  <si>
    <t>SCHMIDT, Felix</t>
  </si>
  <si>
    <t>475</t>
  </si>
  <si>
    <t>SCHUSSER, Alexander</t>
  </si>
  <si>
    <t>593</t>
  </si>
  <si>
    <t>FRITSCHE, Patrick</t>
  </si>
  <si>
    <t>623</t>
  </si>
  <si>
    <t>KLAUSFELDER, Robin</t>
  </si>
  <si>
    <t>492</t>
  </si>
  <si>
    <t>GLAß, Michel</t>
  </si>
  <si>
    <t>581</t>
  </si>
  <si>
    <t>MUSMANN, Michel</t>
  </si>
  <si>
    <t>571</t>
  </si>
  <si>
    <t>BERGHAUS, Simon</t>
  </si>
  <si>
    <t>533</t>
  </si>
  <si>
    <t>BARTA, Konstantin</t>
  </si>
  <si>
    <t>536</t>
  </si>
  <si>
    <t>SÄGERT, Tom</t>
  </si>
  <si>
    <t>322</t>
  </si>
  <si>
    <t>SCHNEIDER, Jordy</t>
  </si>
  <si>
    <t>343</t>
  </si>
  <si>
    <t>HAINBACH, Maximilian</t>
  </si>
  <si>
    <t>575</t>
  </si>
  <si>
    <t>LANG, Ricardo</t>
  </si>
  <si>
    <t>562</t>
  </si>
  <si>
    <t>HERBER , Christian</t>
  </si>
  <si>
    <t>567</t>
  </si>
  <si>
    <t>GEIßLER, Xaver</t>
  </si>
  <si>
    <t>554</t>
  </si>
  <si>
    <t>MUSA, Franz</t>
  </si>
  <si>
    <t>563</t>
  </si>
  <si>
    <t>SCHÖNAUER, Maximilian</t>
  </si>
  <si>
    <t>480</t>
  </si>
  <si>
    <t>WEBER, Fabian</t>
  </si>
  <si>
    <t>538</t>
  </si>
  <si>
    <t>LIMMER, Moritz</t>
  </si>
  <si>
    <t>550</t>
  </si>
  <si>
    <t>FISCHER, Patrick</t>
  </si>
  <si>
    <t>564</t>
  </si>
  <si>
    <t>BREGLIA, Patrick</t>
  </si>
  <si>
    <t>617</t>
  </si>
  <si>
    <t>LORENz, Florian</t>
  </si>
  <si>
    <t>454</t>
  </si>
  <si>
    <t>BLÄSING, Dennis</t>
  </si>
  <si>
    <t>435</t>
  </si>
  <si>
    <t>KETZLER, Paul</t>
  </si>
  <si>
    <t>307</t>
  </si>
  <si>
    <t>RICHARDSEN, Felix</t>
  </si>
  <si>
    <t>592</t>
  </si>
  <si>
    <t>FINSTER, Mark</t>
  </si>
  <si>
    <t>611</t>
  </si>
  <si>
    <t>JEOUSCHEK, Tyson</t>
  </si>
  <si>
    <t>545</t>
  </si>
  <si>
    <t>GOLLING, Urs</t>
  </si>
  <si>
    <t>354</t>
  </si>
  <si>
    <t>GRÜNER, Dennis</t>
  </si>
  <si>
    <t>317</t>
  </si>
  <si>
    <t>361</t>
  </si>
  <si>
    <t>HAHN, Moritz</t>
  </si>
  <si>
    <t>456</t>
  </si>
  <si>
    <t>453</t>
  </si>
  <si>
    <t>KRÜNER, Martina</t>
  </si>
  <si>
    <t>420</t>
  </si>
  <si>
    <t>FIGL, Markus</t>
  </si>
  <si>
    <t>588</t>
  </si>
  <si>
    <t>ROSENFELDER, Nico</t>
  </si>
  <si>
    <t>29</t>
  </si>
  <si>
    <t>STORZ, Malvin</t>
  </si>
  <si>
    <t>MSC Bönnigheim</t>
  </si>
  <si>
    <t>347</t>
  </si>
  <si>
    <t>REGLER, Pascal</t>
  </si>
  <si>
    <t>409</t>
  </si>
  <si>
    <t>GSCHWENDNER, Martin</t>
  </si>
  <si>
    <t>GRAF, Julian</t>
  </si>
  <si>
    <t>KUHN, Milana</t>
  </si>
  <si>
    <t>364</t>
  </si>
  <si>
    <t>ORTNER, Vitus</t>
  </si>
  <si>
    <t>572</t>
  </si>
  <si>
    <t>NEFF, Karli</t>
  </si>
  <si>
    <t>367</t>
  </si>
  <si>
    <t>BREY, Patrick</t>
  </si>
  <si>
    <t>507</t>
  </si>
  <si>
    <t>HÄRDTER, Catrina</t>
  </si>
  <si>
    <t>622</t>
  </si>
  <si>
    <t>KLAUSFELDER, Nico</t>
  </si>
  <si>
    <t>461</t>
  </si>
  <si>
    <t>ALBRECHT, Hannes</t>
  </si>
  <si>
    <t>382</t>
  </si>
  <si>
    <t>BIBER, Matthias</t>
  </si>
  <si>
    <t>501</t>
  </si>
  <si>
    <t>BRÖSAMLE, Kevin</t>
  </si>
  <si>
    <t>458</t>
  </si>
  <si>
    <t>GRIESMEIER, Fabian</t>
  </si>
  <si>
    <t>372</t>
  </si>
  <si>
    <t>HUBER, Philipp</t>
  </si>
  <si>
    <t>376</t>
  </si>
  <si>
    <t>KLADE, Florian</t>
  </si>
  <si>
    <t>Anf. Jugend, männlich</t>
  </si>
  <si>
    <t>591</t>
  </si>
  <si>
    <t>RÖRIG, Bodo</t>
  </si>
  <si>
    <t>589</t>
  </si>
  <si>
    <t>PILSNER, Patrick</t>
  </si>
  <si>
    <t>405</t>
  </si>
  <si>
    <t>HOLZER, Christian</t>
  </si>
  <si>
    <t>520</t>
  </si>
  <si>
    <t>MEIER, Stefanie</t>
  </si>
  <si>
    <t>KUHN,  Nicholas</t>
  </si>
  <si>
    <t>SCHLUND, Jan Henrik</t>
  </si>
  <si>
    <t>SCHEUERER, Philipp</t>
  </si>
  <si>
    <t>Regensburg</t>
  </si>
  <si>
    <t>596</t>
  </si>
  <si>
    <t>FUHRMANN, Benny</t>
  </si>
  <si>
    <t>483</t>
  </si>
  <si>
    <t>SLOSHAREK, Benjamin</t>
  </si>
  <si>
    <t>579</t>
  </si>
  <si>
    <t>BAUER, Jan</t>
  </si>
  <si>
    <t>MSC Ingersheim</t>
  </si>
  <si>
    <t>GHERMANN, Daniel</t>
  </si>
  <si>
    <t>ÜBERLACHER, Kevin</t>
  </si>
  <si>
    <t>474</t>
  </si>
  <si>
    <t>ALTMEPPEN, Philipp</t>
  </si>
  <si>
    <t>476</t>
  </si>
  <si>
    <t>BAX, Stefan</t>
  </si>
  <si>
    <t>383</t>
  </si>
  <si>
    <t>BIBER, Michael</t>
  </si>
  <si>
    <t>ESSBACH, Daniel</t>
  </si>
  <si>
    <t>Cruiser Schüler</t>
  </si>
  <si>
    <t>ESCHELBACH, Ludwig</t>
  </si>
  <si>
    <t>222</t>
  </si>
  <si>
    <t>OHMANN, Timo</t>
  </si>
  <si>
    <t>LEHNER, Fabian</t>
  </si>
  <si>
    <t>CHRISTUPEIT, Benjamin</t>
  </si>
  <si>
    <t>ZENKERT, Maximilian</t>
  </si>
  <si>
    <t>SCHWEIGHOFER, Stefan</t>
  </si>
  <si>
    <t xml:space="preserve">SCHWERDTFEGER, Daniel </t>
  </si>
  <si>
    <t>DOTZAUER, Andreas</t>
  </si>
  <si>
    <t>Soulrieder St. Ingbert</t>
  </si>
  <si>
    <t>SCHNALTZGER, Martin</t>
  </si>
  <si>
    <t>SCHMIDT, Christian</t>
  </si>
  <si>
    <t>RUMMEL, Fabian</t>
  </si>
  <si>
    <t>21</t>
  </si>
  <si>
    <t>RUHMANN, Elias</t>
  </si>
  <si>
    <t>PRIES, Timo</t>
  </si>
  <si>
    <t>MEIER, Andreas</t>
  </si>
  <si>
    <t>RC-Straubing</t>
  </si>
  <si>
    <t>SCHÄFER, Thomas</t>
  </si>
  <si>
    <t>bike sport ansbach</t>
  </si>
  <si>
    <t>SIMON, Jens-Jörg</t>
  </si>
  <si>
    <t>25</t>
  </si>
  <si>
    <t>WELSCHER, Johann</t>
  </si>
  <si>
    <t>BENNEWITZ, Tobias</t>
  </si>
  <si>
    <t>12</t>
  </si>
  <si>
    <t>OELHORN, Evelyn</t>
  </si>
  <si>
    <t>FRITSCHER, Kerstin</t>
  </si>
  <si>
    <t>Vegesacker BMX-Club e.V.</t>
  </si>
  <si>
    <t>OSTLER, Sabine</t>
  </si>
  <si>
    <t>CHRISTUPEIT, Tanja</t>
  </si>
  <si>
    <t>KÜHNEL, Sybille</t>
  </si>
  <si>
    <t>Cruiser Senioren I</t>
  </si>
  <si>
    <t>BOKELBERG, Markus</t>
  </si>
  <si>
    <t>HUBER, Peter</t>
  </si>
  <si>
    <t>PATAY, Gabor</t>
  </si>
  <si>
    <t>Komlo U</t>
  </si>
  <si>
    <t>27</t>
  </si>
  <si>
    <t>PUNGER, Jens</t>
  </si>
  <si>
    <t>59</t>
  </si>
  <si>
    <t>BEILHACK, Daniel</t>
  </si>
  <si>
    <t>MASNIK, Roberto</t>
  </si>
  <si>
    <t>62</t>
  </si>
  <si>
    <t>MICHL , Bernd</t>
  </si>
  <si>
    <t>63</t>
  </si>
  <si>
    <t xml:space="preserve">SCHNEIDER, Eduard </t>
  </si>
  <si>
    <t>ROCKENBERG, Alexander</t>
  </si>
  <si>
    <t>MEIWES, Lars</t>
  </si>
  <si>
    <t>GEIGER, Christian</t>
  </si>
  <si>
    <t>KONRAD, Roland</t>
  </si>
  <si>
    <t>032</t>
  </si>
  <si>
    <t>STANG, Horst</t>
  </si>
  <si>
    <t>SCHALLER , Christian</t>
  </si>
  <si>
    <t>019</t>
  </si>
  <si>
    <t>SEUFERT, Udo</t>
  </si>
  <si>
    <t xml:space="preserve">WALTER, Robert </t>
  </si>
  <si>
    <t>FÜRLEGER, Peter</t>
  </si>
  <si>
    <t>ENDLEIN, Andreas</t>
  </si>
  <si>
    <t>KÖHLER, Karlheinz</t>
  </si>
  <si>
    <t>09</t>
  </si>
  <si>
    <t>LAMPL, Alfred</t>
  </si>
  <si>
    <t>SCHREIBER, Edwin</t>
  </si>
  <si>
    <t>SCHREIBER, Klaus</t>
  </si>
  <si>
    <t>Skizunft Kornwestheim</t>
  </si>
  <si>
    <t>WINTER, Walter</t>
  </si>
  <si>
    <t>GRASEGGER, Thomas</t>
  </si>
  <si>
    <t>BÖCK-SCHÖNAUER, Karl</t>
  </si>
  <si>
    <t>BRUNN, Klaus-Dieter</t>
  </si>
  <si>
    <t>U 9, männlich</t>
  </si>
  <si>
    <t>HIERMANN, Sebastian</t>
  </si>
  <si>
    <t>Vösendorf</t>
  </si>
  <si>
    <t>U 11, weiblich</t>
  </si>
  <si>
    <t>77</t>
  </si>
  <si>
    <t>FRANEK, Klara</t>
  </si>
  <si>
    <t>Styria</t>
  </si>
  <si>
    <t>GÖRNER, Tom</t>
  </si>
  <si>
    <t>GAST, Frederic</t>
  </si>
  <si>
    <t>JÄCKEL, David</t>
  </si>
  <si>
    <t>TSV Betzingen</t>
  </si>
  <si>
    <t>JÄCKEL, Marco</t>
  </si>
  <si>
    <t>WEINMANN, Benedikt</t>
  </si>
  <si>
    <t>OSTLER, Antonia</t>
  </si>
  <si>
    <t>GASSLBAUER, Sophie</t>
  </si>
  <si>
    <t>VOGEL, Laura</t>
  </si>
  <si>
    <t>PAVOKOVIC, Sandra</t>
  </si>
  <si>
    <t>ALLGÖWER, Selina</t>
  </si>
  <si>
    <t>MSC Strudelbachtal</t>
  </si>
  <si>
    <t>HECKER, Juliane</t>
  </si>
  <si>
    <t>Skizunft Markgröningen</t>
  </si>
  <si>
    <t>211</t>
  </si>
  <si>
    <t>FRANEK, Tobias</t>
  </si>
  <si>
    <t>VORDERER, Philip</t>
  </si>
  <si>
    <t xml:space="preserve">RÖSSLER, Simon </t>
  </si>
  <si>
    <t>24</t>
  </si>
  <si>
    <t>DILGER, Peter</t>
  </si>
  <si>
    <t>AMSC Welzheim</t>
  </si>
  <si>
    <t>278</t>
  </si>
  <si>
    <t>BREITLER, Alexander</t>
  </si>
  <si>
    <t>Veitsch</t>
  </si>
  <si>
    <t>KREUTZER, Luis</t>
  </si>
  <si>
    <t>RV "Weiße Rose" Püttlingen</t>
  </si>
  <si>
    <t>015</t>
  </si>
  <si>
    <t>FROMM, Tobias</t>
  </si>
  <si>
    <t>JACOBI, Stefan</t>
  </si>
  <si>
    <t>KÜHNEL, Paul</t>
  </si>
  <si>
    <t>30</t>
  </si>
  <si>
    <t xml:space="preserve">GÜNTHER, Nicolai </t>
  </si>
  <si>
    <t>VOLZ, Marvin</t>
  </si>
  <si>
    <t>WALTER, David</t>
  </si>
  <si>
    <t>Schüler, weiblich</t>
  </si>
  <si>
    <t>02</t>
  </si>
  <si>
    <t>DUSKE, Valentina</t>
  </si>
  <si>
    <t>FALK, Justin</t>
  </si>
  <si>
    <t>GUFFANTI, Thomas</t>
  </si>
  <si>
    <t>46</t>
  </si>
  <si>
    <t>BERNHART, Jakob</t>
  </si>
  <si>
    <t>32</t>
  </si>
  <si>
    <t xml:space="preserve">NETTER, Jonas </t>
  </si>
  <si>
    <t>VELTEN, Daniel</t>
  </si>
  <si>
    <t xml:space="preserve">GLASER, David </t>
  </si>
  <si>
    <t>016</t>
  </si>
  <si>
    <t>OSTLER, Michael</t>
  </si>
  <si>
    <t>023</t>
  </si>
  <si>
    <t>KLINGHAMMER, Kevin</t>
  </si>
  <si>
    <t>KÜHNEL, Felix</t>
  </si>
  <si>
    <t>AUMILLER, Christoph</t>
  </si>
  <si>
    <t>AUMILLER, Thomas</t>
  </si>
  <si>
    <t>NOWAK, Eva</t>
  </si>
  <si>
    <t>42</t>
  </si>
  <si>
    <t>PRIES, Nadja</t>
  </si>
  <si>
    <t>MAYER, Anna</t>
  </si>
  <si>
    <t>PESCHEN, Nicole</t>
  </si>
  <si>
    <t>HAIN, Simone</t>
  </si>
  <si>
    <t>033</t>
  </si>
  <si>
    <t>BRANS, Livia</t>
  </si>
  <si>
    <t>69</t>
  </si>
  <si>
    <t>MAUZ,  Eva-Maria</t>
  </si>
  <si>
    <t>ECHTER, Katharina</t>
  </si>
  <si>
    <t>35</t>
  </si>
  <si>
    <t>OSTLER, Lisa</t>
  </si>
  <si>
    <t>TELTSCHER, Stephanie</t>
  </si>
  <si>
    <t>011</t>
  </si>
  <si>
    <t>SCHMIDT, Bastian</t>
  </si>
  <si>
    <t>36</t>
  </si>
  <si>
    <t>AMANN, Tobias</t>
  </si>
  <si>
    <t>DUSKE, Yanick</t>
  </si>
  <si>
    <t>ORZYSCHECK, Luca</t>
  </si>
  <si>
    <t>042</t>
  </si>
  <si>
    <t>HOFFMANN, Robin</t>
  </si>
  <si>
    <t>043</t>
  </si>
  <si>
    <t>KÜHNEL, Maximilian</t>
  </si>
  <si>
    <t>MULLER, Philippe</t>
  </si>
  <si>
    <t>KLINGENBERG, Yanko</t>
  </si>
  <si>
    <t>Männer 17+</t>
  </si>
  <si>
    <t>HAUSER, Martin</t>
  </si>
  <si>
    <t>UNGEWISS, Benjamin</t>
  </si>
  <si>
    <t>18</t>
  </si>
  <si>
    <t>ALFF, Gregor</t>
  </si>
  <si>
    <t>DORN, Stephan</t>
  </si>
  <si>
    <t>013</t>
  </si>
  <si>
    <t>SCHMIDT, Sven</t>
  </si>
  <si>
    <t>MEINDL, Sebastian</t>
  </si>
  <si>
    <t>BLUMHAGEN, Pascal</t>
  </si>
  <si>
    <t>SCHWERTFEGER, Daniel</t>
  </si>
  <si>
    <t>HELMREICH, Gero</t>
  </si>
  <si>
    <t>WILL, Markus</t>
  </si>
  <si>
    <t>024</t>
  </si>
  <si>
    <t>RUDOLPH, Daniel</t>
  </si>
  <si>
    <t>99</t>
  </si>
  <si>
    <t>PILS, Michael</t>
  </si>
  <si>
    <t>BERGDOLL-HECKELMILLER, Tommy</t>
  </si>
  <si>
    <t>HUPF, Andreas</t>
  </si>
  <si>
    <t>HUBER, Michael</t>
  </si>
  <si>
    <t>HUBER, Markus</t>
  </si>
  <si>
    <t>MICHL, Bernd</t>
  </si>
  <si>
    <t>MEYENBORG, Sascha</t>
  </si>
  <si>
    <t xml:space="preserve">MEIWES, Rene </t>
  </si>
  <si>
    <t>KNORZ, Stephan</t>
  </si>
  <si>
    <t>KRÄMER, Simon</t>
  </si>
  <si>
    <t>ERHARD, Thomas</t>
  </si>
  <si>
    <t>GANSER, Maximilian</t>
  </si>
  <si>
    <t>205</t>
  </si>
  <si>
    <t>FISCHBACH, Johannes</t>
  </si>
  <si>
    <t>KOCH, Tim</t>
  </si>
  <si>
    <t>027</t>
  </si>
  <si>
    <t>GÖLLER, Serkan</t>
  </si>
  <si>
    <t>LANG, Markus</t>
  </si>
  <si>
    <t>Olympia Park München</t>
  </si>
  <si>
    <t>NAUJOKS, Martin</t>
  </si>
  <si>
    <t>RÖMMELT, Peter</t>
  </si>
  <si>
    <t xml:space="preserve">OTTO, Patric </t>
  </si>
  <si>
    <t>SEHR, Benedikt</t>
  </si>
  <si>
    <t>BEILHACK, Benjamin</t>
  </si>
  <si>
    <t>035</t>
  </si>
  <si>
    <t>Nr.</t>
  </si>
  <si>
    <t>Anzahl Fahrer</t>
  </si>
  <si>
    <t>Punkte gesamt</t>
  </si>
  <si>
    <t>Schnitt</t>
  </si>
  <si>
    <t>WP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</si>
</sst>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0"/>
    <numFmt numFmtId="187" formatCode="[$-407]dddd\,\ d\.\ mmmm\ yyyy"/>
    <numFmt numFmtId="188" formatCode="0.0000"/>
    <numFmt numFmtId="189" formatCode="0.0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4" fontId="6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14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/>
      <protection hidden="1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88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/>
    </xf>
    <xf numFmtId="188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3" borderId="17" xfId="0" applyFont="1" applyFill="1" applyBorder="1" applyAlignment="1">
      <alignment vertical="center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" fillId="3" borderId="5" xfId="0" applyFont="1" applyFill="1" applyBorder="1" applyAlignment="1">
      <alignment vertic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1" fillId="3" borderId="2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3" borderId="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vertical="center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0" fontId="0" fillId="0" borderId="16" xfId="0" applyNumberFormat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49" fontId="0" fillId="0" borderId="5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3" borderId="24" xfId="0" applyFont="1" applyFill="1" applyBorder="1" applyAlignment="1">
      <alignment horizontal="left" vertical="center" wrapText="1"/>
    </xf>
    <xf numFmtId="49" fontId="0" fillId="0" borderId="14" xfId="0" applyNumberForma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12" fillId="6" borderId="0" xfId="0" applyFont="1" applyFill="1" applyAlignment="1">
      <alignment/>
    </xf>
    <xf numFmtId="0" fontId="11" fillId="3" borderId="24" xfId="0" applyFont="1" applyFill="1" applyBorder="1" applyAlignment="1">
      <alignment/>
    </xf>
    <xf numFmtId="0" fontId="11" fillId="4" borderId="20" xfId="0" applyFont="1" applyFill="1" applyBorder="1" applyAlignment="1">
      <alignment horizontal="center" vertical="center"/>
    </xf>
    <xf numFmtId="0" fontId="0" fillId="3" borderId="14" xfId="0" applyFill="1" applyBorder="1" applyAlignment="1">
      <alignment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/>
    </xf>
    <xf numFmtId="0" fontId="0" fillId="0" borderId="18" xfId="0" applyFont="1" applyBorder="1" applyAlignment="1" applyProtection="1">
      <alignment horizontal="center"/>
      <protection locked="0"/>
    </xf>
    <xf numFmtId="0" fontId="0" fillId="3" borderId="5" xfId="0" applyFill="1" applyBorder="1" applyAlignment="1">
      <alignment/>
    </xf>
    <xf numFmtId="0" fontId="0" fillId="0" borderId="6" xfId="0" applyFont="1" applyBorder="1" applyAlignment="1" applyProtection="1">
      <alignment horizontal="center"/>
      <protection locked="0"/>
    </xf>
    <xf numFmtId="0" fontId="13" fillId="3" borderId="24" xfId="0" applyFont="1" applyFill="1" applyBorder="1" applyAlignment="1">
      <alignment/>
    </xf>
    <xf numFmtId="0" fontId="14" fillId="0" borderId="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0" fillId="0" borderId="0" xfId="0" applyAlignment="1">
      <alignment horizontal="righ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8" xfId="0" applyFont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88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8" xfId="0" applyFont="1" applyFill="1" applyBorder="1" applyAlignment="1">
      <alignment/>
    </xf>
    <xf numFmtId="49" fontId="7" fillId="0" borderId="18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11" fillId="3" borderId="38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14" fontId="8" fillId="0" borderId="4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41" xfId="0" applyBorder="1" applyAlignment="1">
      <alignment/>
    </xf>
    <xf numFmtId="0" fontId="6" fillId="0" borderId="4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41" xfId="0" applyNumberFormat="1" applyFont="1" applyBorder="1" applyAlignment="1">
      <alignment horizontal="center" vertical="center"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 horizontal="right"/>
    </xf>
  </cellXfs>
  <cellStyles count="9">
    <cellStyle name="Normal" xfId="0"/>
    <cellStyle name="Followed Hyperlink" xfId="15"/>
    <cellStyle name="Datum" xfId="16"/>
    <cellStyle name="Comma" xfId="17"/>
    <cellStyle name="Comma [0]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MX%202008\BMX%20Bayern%20Pokal%202008\9.Lauf%20Bay.%20Pokal%20K&#246;nigsbr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gemeine Angaben"/>
      <sheetName val="Vorlaufeinteilung"/>
      <sheetName val="6er_Rennaufteilung"/>
      <sheetName val="68er_Rennaufteilung"/>
      <sheetName val="8er_Rennaufteilung"/>
      <sheetName val="61er_Rennaufteilung"/>
      <sheetName val="Klasseneinteilung"/>
      <sheetName val="Teamdefinition"/>
      <sheetName val="20Z Startnr"/>
      <sheetName val="Cruiser Startnr"/>
      <sheetName val="Anfänger Startnr"/>
      <sheetName val="Teamübersicht"/>
      <sheetName val="Start_Lauf"/>
      <sheetName val="Start_Reihenfolge"/>
      <sheetName val="Vorläufe"/>
      <sheetName val="8tel Finale"/>
      <sheetName val="4tel Finale"/>
      <sheetName val="Halb Finale"/>
      <sheetName val="Finale"/>
      <sheetName val="Ergebnis Anf"/>
      <sheetName val="Ergebnis Cruis"/>
      <sheetName val="Ergebnis 20Z"/>
      <sheetName val="Punkteschema"/>
      <sheetName val="Punkte Anf"/>
      <sheetName val="Punkte Cruis"/>
      <sheetName val="Punkte 20Z"/>
      <sheetName val="Rang Anf"/>
      <sheetName val="Rang Cruis"/>
      <sheetName val="Rang 20Z"/>
      <sheetName val="Teamwertung"/>
      <sheetName val="Mannschaftswertung"/>
      <sheetName val="Systemtools"/>
    </sheetNames>
    <sheetDataSet>
      <sheetData sheetId="0">
        <row r="4">
          <cell r="B4" t="str">
            <v>MAC Königsbrunn</v>
          </cell>
        </row>
        <row r="5">
          <cell r="B5">
            <v>39725</v>
          </cell>
        </row>
        <row r="6">
          <cell r="B6" t="str">
            <v>Königsbrunn</v>
          </cell>
        </row>
        <row r="7">
          <cell r="B7" t="str">
            <v>9.Lauf Bay. Pokal</v>
          </cell>
        </row>
      </sheetData>
      <sheetData sheetId="6">
        <row r="2">
          <cell r="A2" t="str">
            <v>U 9, weiblich</v>
          </cell>
          <cell r="C2" t="str">
            <v>Cruiser weiblich</v>
          </cell>
          <cell r="E2" t="str">
            <v>Anf. U7, weiblich</v>
          </cell>
        </row>
        <row r="3">
          <cell r="A3" t="str">
            <v>U 9, männlich</v>
          </cell>
          <cell r="C3" t="str">
            <v>Cruiser Schüler</v>
          </cell>
          <cell r="E3" t="str">
            <v>Anf. U7, männlich</v>
          </cell>
        </row>
        <row r="4">
          <cell r="A4" t="str">
            <v>U 11, weiblich</v>
          </cell>
          <cell r="C4" t="str">
            <v>Cruiser Jugend</v>
          </cell>
          <cell r="E4" t="str">
            <v>Anf. U9, weiblich</v>
          </cell>
        </row>
        <row r="5">
          <cell r="A5" t="str">
            <v>U 11, männlich</v>
          </cell>
          <cell r="C5" t="str">
            <v>Cruiser Junior</v>
          </cell>
          <cell r="E5" t="str">
            <v>Anf. U9, männlich</v>
          </cell>
        </row>
        <row r="6">
          <cell r="A6" t="str">
            <v>U 13, weiblich</v>
          </cell>
          <cell r="C6" t="str">
            <v>Cruiser Elite</v>
          </cell>
          <cell r="E6" t="str">
            <v>Anf. U11, weiblich</v>
          </cell>
        </row>
        <row r="7">
          <cell r="A7" t="str">
            <v>U 13, männlich</v>
          </cell>
          <cell r="C7" t="str">
            <v>Cruiser Seniorinnen</v>
          </cell>
          <cell r="E7" t="str">
            <v>Anf. U11, männlich</v>
          </cell>
        </row>
        <row r="8">
          <cell r="A8" t="str">
            <v>Schüler, weiblich</v>
          </cell>
          <cell r="C8" t="str">
            <v>Cruiser Senioren I</v>
          </cell>
          <cell r="E8" t="str">
            <v>Anf. U13, weiblich</v>
          </cell>
        </row>
        <row r="9">
          <cell r="A9" t="str">
            <v>Schüler, männlich</v>
          </cell>
          <cell r="C9" t="str">
            <v>Cruiser Senioren II</v>
          </cell>
          <cell r="E9" t="str">
            <v>Anf. U13, männlich</v>
          </cell>
        </row>
        <row r="10">
          <cell r="A10" t="str">
            <v>Männer 19-29</v>
          </cell>
          <cell r="C10" t="str">
            <v>Cruiser Senioren III</v>
          </cell>
          <cell r="E10" t="str">
            <v>Anf. Schüler, weiblich</v>
          </cell>
        </row>
        <row r="11">
          <cell r="A11" t="str">
            <v>Männer 30+</v>
          </cell>
          <cell r="C11" t="str">
            <v>Cruiser 17-29</v>
          </cell>
          <cell r="E11" t="str">
            <v>Anf. Schüler, männlich</v>
          </cell>
        </row>
        <row r="12">
          <cell r="A12" t="str">
            <v>Jugend, weiblich</v>
          </cell>
          <cell r="C12" t="str">
            <v>Cruiser weiblich - 29</v>
          </cell>
          <cell r="E12" t="str">
            <v>Anf. Jugend, weiblich</v>
          </cell>
        </row>
        <row r="13">
          <cell r="A13" t="str">
            <v>Jugend, männlich</v>
          </cell>
          <cell r="C13" t="str">
            <v>Cruiser ...</v>
          </cell>
          <cell r="E13" t="str">
            <v>Anf. Jugend, männlich</v>
          </cell>
        </row>
        <row r="14">
          <cell r="A14" t="str">
            <v>Juniorinnen</v>
          </cell>
          <cell r="C14" t="str">
            <v>Cruiser ...</v>
          </cell>
          <cell r="E14" t="str">
            <v>Anf. Junioren, weiblich</v>
          </cell>
        </row>
        <row r="15">
          <cell r="A15" t="str">
            <v>Junioren</v>
          </cell>
          <cell r="C15" t="str">
            <v>Cruiser ...</v>
          </cell>
          <cell r="E15" t="str">
            <v>Anf. Junioren, männlich</v>
          </cell>
        </row>
        <row r="16">
          <cell r="A16" t="str">
            <v>Elite Frauen</v>
          </cell>
          <cell r="E16" t="str">
            <v>Anf. 17+</v>
          </cell>
        </row>
        <row r="17">
          <cell r="A17" t="str">
            <v>Weibliche Klasse</v>
          </cell>
          <cell r="E17" t="str">
            <v>Anf. Elite, weiblich</v>
          </cell>
        </row>
        <row r="18">
          <cell r="A18" t="str">
            <v>Elite Männer</v>
          </cell>
          <cell r="E18" t="str">
            <v>Anf. Elite, männlich</v>
          </cell>
        </row>
        <row r="19">
          <cell r="A19" t="str">
            <v>Männer 17+</v>
          </cell>
          <cell r="E19" t="str">
            <v>Anf. Jugend +</v>
          </cell>
        </row>
        <row r="20">
          <cell r="A20" t="str">
            <v>Jugend,+ weiblich </v>
          </cell>
          <cell r="E20" t="str">
            <v>Anf. ...</v>
          </cell>
        </row>
        <row r="21">
          <cell r="A21" t="str">
            <v>…</v>
          </cell>
          <cell r="E21" t="str">
            <v>Anf. ...</v>
          </cell>
        </row>
        <row r="22">
          <cell r="A22" t="str">
            <v>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workbookViewId="0" topLeftCell="A1">
      <selection activeCell="B16" sqref="B16:B17"/>
    </sheetView>
  </sheetViews>
  <sheetFormatPr defaultColWidth="11.421875" defaultRowHeight="12.75"/>
  <cols>
    <col min="8" max="8" width="8.28125" style="0" customWidth="1"/>
  </cols>
  <sheetData>
    <row r="1" spans="1:24" ht="26.25">
      <c r="A1" s="158" t="str">
        <f>'[1]Allgemeine Angaben'!B4</f>
        <v>MAC Königsbrunn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60"/>
    </row>
    <row r="2" spans="1:24" ht="20.25">
      <c r="A2" s="161" t="str">
        <f>'[1]Allgemeine Angaben'!B7</f>
        <v>9.Lauf Bay. Pokal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3"/>
    </row>
    <row r="3" spans="1:24" ht="15">
      <c r="A3" s="164" t="s">
        <v>0</v>
      </c>
      <c r="B3" s="165"/>
      <c r="C3" s="165"/>
      <c r="D3" s="165"/>
      <c r="E3" s="165"/>
      <c r="F3" s="165"/>
      <c r="G3" s="165"/>
      <c r="H3" s="165"/>
      <c r="I3" s="166"/>
      <c r="J3" s="167" t="str">
        <f>'[1]Allgemeine Angaben'!B6</f>
        <v>Königsbrunn</v>
      </c>
      <c r="K3" s="168"/>
      <c r="L3" s="168"/>
      <c r="M3" s="168"/>
      <c r="N3" s="168"/>
      <c r="O3" s="168"/>
      <c r="P3" s="169"/>
      <c r="Q3" s="169"/>
      <c r="R3" s="26" t="s">
        <v>1</v>
      </c>
      <c r="S3" s="170">
        <f>'[1]Allgemeine Angaben'!B5</f>
        <v>39725</v>
      </c>
      <c r="T3" s="170"/>
      <c r="U3" s="170"/>
      <c r="V3" s="170"/>
      <c r="W3" s="170"/>
      <c r="X3" s="171"/>
    </row>
    <row r="4" spans="2:24" ht="12.75">
      <c r="B4" s="1"/>
      <c r="C4" s="1"/>
      <c r="D4" s="1"/>
      <c r="E4" s="1"/>
      <c r="G4" s="1"/>
      <c r="H4" s="1"/>
      <c r="I4" s="1"/>
      <c r="K4" s="1"/>
      <c r="L4" s="1"/>
      <c r="M4" s="1"/>
      <c r="O4" s="1"/>
      <c r="P4" s="1"/>
      <c r="Q4" s="1"/>
      <c r="S4" s="1"/>
      <c r="T4" s="1"/>
      <c r="U4" s="1"/>
      <c r="X4" s="1"/>
    </row>
    <row r="5" spans="1:24" ht="13.5" thickBot="1">
      <c r="A5" s="131"/>
      <c r="B5" s="131"/>
      <c r="C5" s="131"/>
      <c r="D5" s="131"/>
      <c r="E5" s="13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4" ht="13.5" thickBot="1">
      <c r="A6" s="130"/>
      <c r="B6" s="130"/>
      <c r="C6" s="130"/>
      <c r="D6" s="130"/>
      <c r="E6" s="130"/>
      <c r="F6" s="155" t="s">
        <v>2</v>
      </c>
      <c r="G6" s="156"/>
      <c r="H6" s="156"/>
      <c r="I6" s="157"/>
      <c r="J6" s="155" t="s">
        <v>3</v>
      </c>
      <c r="K6" s="156"/>
      <c r="L6" s="156"/>
      <c r="M6" s="157"/>
      <c r="N6" s="151" t="s">
        <v>4</v>
      </c>
      <c r="O6" s="152"/>
      <c r="P6" s="152"/>
      <c r="Q6" s="153"/>
      <c r="R6" s="151" t="s">
        <v>5</v>
      </c>
      <c r="S6" s="152"/>
      <c r="T6" s="152"/>
      <c r="U6" s="153"/>
      <c r="V6" s="151" t="s">
        <v>6</v>
      </c>
      <c r="W6" s="152"/>
      <c r="X6" s="153"/>
    </row>
    <row r="7" spans="1:24" ht="13.5" thickBot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11</v>
      </c>
      <c r="F7" s="30" t="s">
        <v>12</v>
      </c>
      <c r="G7" s="31" t="s">
        <v>13</v>
      </c>
      <c r="H7" s="31" t="s">
        <v>14</v>
      </c>
      <c r="I7" s="32" t="s">
        <v>15</v>
      </c>
      <c r="J7" s="30" t="s">
        <v>12</v>
      </c>
      <c r="K7" s="31" t="s">
        <v>13</v>
      </c>
      <c r="L7" s="31" t="s">
        <v>14</v>
      </c>
      <c r="M7" s="32" t="s">
        <v>15</v>
      </c>
      <c r="N7" s="33" t="s">
        <v>12</v>
      </c>
      <c r="O7" s="34" t="s">
        <v>13</v>
      </c>
      <c r="P7" s="34" t="s">
        <v>14</v>
      </c>
      <c r="Q7" s="35" t="s">
        <v>15</v>
      </c>
      <c r="R7" s="33" t="s">
        <v>12</v>
      </c>
      <c r="S7" s="34" t="s">
        <v>13</v>
      </c>
      <c r="T7" s="34" t="s">
        <v>14</v>
      </c>
      <c r="U7" s="35" t="s">
        <v>15</v>
      </c>
      <c r="V7" s="33" t="s">
        <v>16</v>
      </c>
      <c r="W7" s="34" t="s">
        <v>13</v>
      </c>
      <c r="X7" s="35" t="s">
        <v>14</v>
      </c>
    </row>
    <row r="8" spans="1:24" ht="12.75">
      <c r="A8" s="36" t="str">
        <f>'[1]Klasseneinteilung'!E2</f>
        <v>Anf. U7, weiblich</v>
      </c>
      <c r="B8" s="37">
        <v>0</v>
      </c>
      <c r="C8" s="37">
        <v>0</v>
      </c>
      <c r="D8" s="37">
        <v>0</v>
      </c>
      <c r="E8" s="38">
        <v>0</v>
      </c>
      <c r="F8" s="39" t="s">
        <v>17</v>
      </c>
      <c r="G8" s="40">
        <v>0</v>
      </c>
      <c r="H8" s="40"/>
      <c r="I8" s="41">
        <v>0</v>
      </c>
      <c r="J8" s="42" t="s">
        <v>17</v>
      </c>
      <c r="K8" s="40">
        <v>0</v>
      </c>
      <c r="L8" s="40"/>
      <c r="M8" s="41">
        <v>0</v>
      </c>
      <c r="N8" s="42" t="s">
        <v>17</v>
      </c>
      <c r="O8" s="40">
        <v>0</v>
      </c>
      <c r="P8" s="40"/>
      <c r="Q8" s="41">
        <v>0</v>
      </c>
      <c r="R8" s="42" t="s">
        <v>17</v>
      </c>
      <c r="S8" s="40">
        <v>0</v>
      </c>
      <c r="T8" s="40"/>
      <c r="U8" s="41">
        <v>0</v>
      </c>
      <c r="V8" s="42" t="s">
        <v>17</v>
      </c>
      <c r="W8" s="40">
        <v>0</v>
      </c>
      <c r="X8" s="41"/>
    </row>
    <row r="9" spans="1:24" ht="12.75">
      <c r="A9" s="43" t="str">
        <f>'[1]Klasseneinteilung'!E3</f>
        <v>Anf. U7, männlich</v>
      </c>
      <c r="B9" s="44">
        <v>10</v>
      </c>
      <c r="C9" s="44">
        <v>10</v>
      </c>
      <c r="D9" s="44">
        <v>0</v>
      </c>
      <c r="E9" s="45">
        <v>0</v>
      </c>
      <c r="F9" s="46" t="s">
        <v>18</v>
      </c>
      <c r="G9" s="47">
        <v>2</v>
      </c>
      <c r="H9" s="47">
        <v>1</v>
      </c>
      <c r="I9" s="45">
        <v>1</v>
      </c>
      <c r="J9" s="48" t="s">
        <v>17</v>
      </c>
      <c r="K9" s="47">
        <v>0</v>
      </c>
      <c r="L9" s="47"/>
      <c r="M9" s="45">
        <v>0</v>
      </c>
      <c r="N9" s="48" t="s">
        <v>17</v>
      </c>
      <c r="O9" s="47">
        <v>0</v>
      </c>
      <c r="P9" s="47"/>
      <c r="Q9" s="45">
        <v>0</v>
      </c>
      <c r="R9" s="48" t="s">
        <v>17</v>
      </c>
      <c r="S9" s="47">
        <v>0</v>
      </c>
      <c r="T9" s="47"/>
      <c r="U9" s="45">
        <v>0</v>
      </c>
      <c r="V9" s="48">
        <v>8</v>
      </c>
      <c r="W9" s="47">
        <v>1</v>
      </c>
      <c r="X9" s="45">
        <v>101</v>
      </c>
    </row>
    <row r="10" spans="1:24" ht="12.75">
      <c r="A10" s="43" t="str">
        <f>'[1]Klasseneinteilung'!E4</f>
        <v>Anf. U9, weiblich</v>
      </c>
      <c r="B10" s="44">
        <v>0</v>
      </c>
      <c r="C10" s="44">
        <v>0</v>
      </c>
      <c r="D10" s="44">
        <v>0</v>
      </c>
      <c r="E10" s="45">
        <v>0</v>
      </c>
      <c r="F10" s="46" t="s">
        <v>17</v>
      </c>
      <c r="G10" s="47">
        <v>0</v>
      </c>
      <c r="H10" s="47"/>
      <c r="I10" s="45">
        <v>0</v>
      </c>
      <c r="J10" s="48" t="s">
        <v>17</v>
      </c>
      <c r="K10" s="47">
        <v>0</v>
      </c>
      <c r="L10" s="47"/>
      <c r="M10" s="45">
        <v>0</v>
      </c>
      <c r="N10" s="48" t="s">
        <v>17</v>
      </c>
      <c r="O10" s="47">
        <v>0</v>
      </c>
      <c r="P10" s="47"/>
      <c r="Q10" s="45">
        <v>0</v>
      </c>
      <c r="R10" s="48" t="s">
        <v>17</v>
      </c>
      <c r="S10" s="47">
        <v>0</v>
      </c>
      <c r="T10" s="47"/>
      <c r="U10" s="45">
        <v>0</v>
      </c>
      <c r="V10" s="48" t="s">
        <v>17</v>
      </c>
      <c r="W10" s="47">
        <v>0</v>
      </c>
      <c r="X10" s="45"/>
    </row>
    <row r="11" spans="1:24" ht="12.75">
      <c r="A11" s="43" t="str">
        <f>'[1]Klasseneinteilung'!E5</f>
        <v>Anf. U9, männlich</v>
      </c>
      <c r="B11" s="44">
        <v>17</v>
      </c>
      <c r="C11" s="44">
        <v>17</v>
      </c>
      <c r="D11" s="44">
        <v>0</v>
      </c>
      <c r="E11" s="45">
        <v>0</v>
      </c>
      <c r="F11" s="46" t="s">
        <v>19</v>
      </c>
      <c r="G11" s="47">
        <v>3</v>
      </c>
      <c r="H11" s="47">
        <v>3</v>
      </c>
      <c r="I11" s="45">
        <v>1</v>
      </c>
      <c r="J11" s="48" t="s">
        <v>17</v>
      </c>
      <c r="K11" s="47">
        <v>0</v>
      </c>
      <c r="L11" s="47"/>
      <c r="M11" s="45">
        <v>0</v>
      </c>
      <c r="N11" s="48" t="s">
        <v>17</v>
      </c>
      <c r="O11" s="47">
        <v>0</v>
      </c>
      <c r="P11" s="47"/>
      <c r="Q11" s="45">
        <v>0</v>
      </c>
      <c r="R11" s="48" t="s">
        <v>20</v>
      </c>
      <c r="S11" s="47">
        <v>2</v>
      </c>
      <c r="T11" s="47">
        <v>201</v>
      </c>
      <c r="U11" s="45">
        <v>1</v>
      </c>
      <c r="V11" s="48">
        <v>8</v>
      </c>
      <c r="W11" s="47">
        <v>1</v>
      </c>
      <c r="X11" s="45">
        <v>102</v>
      </c>
    </row>
    <row r="12" spans="1:24" ht="12.75">
      <c r="A12" s="43" t="str">
        <f>'[1]Klasseneinteilung'!E6</f>
        <v>Anf. U11, weiblich</v>
      </c>
      <c r="B12" s="44">
        <v>0</v>
      </c>
      <c r="C12" s="44">
        <v>0</v>
      </c>
      <c r="D12" s="44">
        <v>0</v>
      </c>
      <c r="E12" s="45">
        <v>0</v>
      </c>
      <c r="F12" s="46" t="s">
        <v>17</v>
      </c>
      <c r="G12" s="47">
        <v>0</v>
      </c>
      <c r="H12" s="47"/>
      <c r="I12" s="45">
        <v>0</v>
      </c>
      <c r="J12" s="48" t="s">
        <v>17</v>
      </c>
      <c r="K12" s="47">
        <v>0</v>
      </c>
      <c r="L12" s="47"/>
      <c r="M12" s="45">
        <v>0</v>
      </c>
      <c r="N12" s="48" t="s">
        <v>17</v>
      </c>
      <c r="O12" s="47">
        <v>0</v>
      </c>
      <c r="P12" s="47"/>
      <c r="Q12" s="45">
        <v>0</v>
      </c>
      <c r="R12" s="48" t="s">
        <v>17</v>
      </c>
      <c r="S12" s="47">
        <v>0</v>
      </c>
      <c r="T12" s="47"/>
      <c r="U12" s="45">
        <v>0</v>
      </c>
      <c r="V12" s="48" t="s">
        <v>17</v>
      </c>
      <c r="W12" s="47">
        <v>0</v>
      </c>
      <c r="X12" s="45"/>
    </row>
    <row r="13" spans="1:24" ht="12.75">
      <c r="A13" s="43" t="str">
        <f>'[1]Klasseneinteilung'!E7</f>
        <v>Anf. U11, männlich</v>
      </c>
      <c r="B13" s="44">
        <v>19</v>
      </c>
      <c r="C13" s="44">
        <v>19</v>
      </c>
      <c r="D13" s="44">
        <v>0</v>
      </c>
      <c r="E13" s="45">
        <v>0</v>
      </c>
      <c r="F13" s="46" t="s">
        <v>21</v>
      </c>
      <c r="G13" s="47">
        <v>3</v>
      </c>
      <c r="H13" s="47">
        <v>6</v>
      </c>
      <c r="I13" s="45">
        <v>1</v>
      </c>
      <c r="J13" s="48" t="s">
        <v>17</v>
      </c>
      <c r="K13" s="47">
        <v>0</v>
      </c>
      <c r="L13" s="47"/>
      <c r="M13" s="45">
        <v>0</v>
      </c>
      <c r="N13" s="48" t="s">
        <v>17</v>
      </c>
      <c r="O13" s="47">
        <v>0</v>
      </c>
      <c r="P13" s="47"/>
      <c r="Q13" s="45">
        <v>0</v>
      </c>
      <c r="R13" s="48" t="s">
        <v>20</v>
      </c>
      <c r="S13" s="47">
        <v>2</v>
      </c>
      <c r="T13" s="47">
        <v>203</v>
      </c>
      <c r="U13" s="45">
        <v>1</v>
      </c>
      <c r="V13" s="48">
        <v>8</v>
      </c>
      <c r="W13" s="47">
        <v>1</v>
      </c>
      <c r="X13" s="45">
        <v>103</v>
      </c>
    </row>
    <row r="14" spans="1:24" ht="12.75">
      <c r="A14" s="43" t="str">
        <f>'[1]Klasseneinteilung'!E8</f>
        <v>Anf. U13, weiblich</v>
      </c>
      <c r="B14" s="44">
        <v>0</v>
      </c>
      <c r="C14" s="44">
        <v>0</v>
      </c>
      <c r="D14" s="44">
        <v>0</v>
      </c>
      <c r="E14" s="45">
        <v>0</v>
      </c>
      <c r="F14" s="46" t="s">
        <v>17</v>
      </c>
      <c r="G14" s="47">
        <v>0</v>
      </c>
      <c r="H14" s="47"/>
      <c r="I14" s="45">
        <v>0</v>
      </c>
      <c r="J14" s="48" t="s">
        <v>17</v>
      </c>
      <c r="K14" s="47">
        <v>0</v>
      </c>
      <c r="L14" s="47"/>
      <c r="M14" s="45">
        <v>0</v>
      </c>
      <c r="N14" s="48" t="s">
        <v>17</v>
      </c>
      <c r="O14" s="47">
        <v>0</v>
      </c>
      <c r="P14" s="47"/>
      <c r="Q14" s="45">
        <v>0</v>
      </c>
      <c r="R14" s="48" t="s">
        <v>17</v>
      </c>
      <c r="S14" s="47">
        <v>0</v>
      </c>
      <c r="T14" s="47"/>
      <c r="U14" s="45">
        <v>0</v>
      </c>
      <c r="V14" s="48" t="s">
        <v>17</v>
      </c>
      <c r="W14" s="47">
        <v>0</v>
      </c>
      <c r="X14" s="45"/>
    </row>
    <row r="15" spans="1:24" ht="12.75">
      <c r="A15" s="43" t="str">
        <f>'[1]Klasseneinteilung'!E9</f>
        <v>Anf. U13, männlich</v>
      </c>
      <c r="B15" s="44">
        <v>9</v>
      </c>
      <c r="C15" s="44">
        <v>9</v>
      </c>
      <c r="D15" s="44">
        <v>0</v>
      </c>
      <c r="E15" s="45">
        <v>0</v>
      </c>
      <c r="F15" s="46" t="s">
        <v>22</v>
      </c>
      <c r="G15" s="47">
        <v>2</v>
      </c>
      <c r="H15" s="47">
        <v>9</v>
      </c>
      <c r="I15" s="45">
        <v>1</v>
      </c>
      <c r="J15" s="48" t="s">
        <v>17</v>
      </c>
      <c r="K15" s="47">
        <v>0</v>
      </c>
      <c r="L15" s="47"/>
      <c r="M15" s="45">
        <v>0</v>
      </c>
      <c r="N15" s="48" t="s">
        <v>17</v>
      </c>
      <c r="O15" s="47">
        <v>0</v>
      </c>
      <c r="P15" s="47"/>
      <c r="Q15" s="45">
        <v>0</v>
      </c>
      <c r="R15" s="48" t="s">
        <v>17</v>
      </c>
      <c r="S15" s="47">
        <v>0</v>
      </c>
      <c r="T15" s="47"/>
      <c r="U15" s="45">
        <v>0</v>
      </c>
      <c r="V15" s="48">
        <v>7</v>
      </c>
      <c r="W15" s="47">
        <v>1</v>
      </c>
      <c r="X15" s="45">
        <v>104</v>
      </c>
    </row>
    <row r="16" spans="1:24" ht="12.75">
      <c r="A16" s="43" t="str">
        <f>'[1]Klasseneinteilung'!E10</f>
        <v>Anf. Schüler, weiblich</v>
      </c>
      <c r="B16" s="44">
        <v>0</v>
      </c>
      <c r="C16" s="44">
        <v>0</v>
      </c>
      <c r="D16" s="44">
        <v>0</v>
      </c>
      <c r="E16" s="45">
        <v>0</v>
      </c>
      <c r="F16" s="46" t="s">
        <v>17</v>
      </c>
      <c r="G16" s="47">
        <v>0</v>
      </c>
      <c r="H16" s="47"/>
      <c r="I16" s="45">
        <v>0</v>
      </c>
      <c r="J16" s="48" t="s">
        <v>17</v>
      </c>
      <c r="K16" s="47">
        <v>0</v>
      </c>
      <c r="L16" s="47"/>
      <c r="M16" s="45">
        <v>0</v>
      </c>
      <c r="N16" s="48" t="s">
        <v>17</v>
      </c>
      <c r="O16" s="47">
        <v>0</v>
      </c>
      <c r="P16" s="47"/>
      <c r="Q16" s="45">
        <v>0</v>
      </c>
      <c r="R16" s="48" t="s">
        <v>17</v>
      </c>
      <c r="S16" s="47">
        <v>0</v>
      </c>
      <c r="T16" s="47"/>
      <c r="U16" s="45">
        <v>0</v>
      </c>
      <c r="V16" s="48" t="s">
        <v>17</v>
      </c>
      <c r="W16" s="47">
        <v>0</v>
      </c>
      <c r="X16" s="45"/>
    </row>
    <row r="17" spans="1:24" ht="12.75">
      <c r="A17" s="43" t="str">
        <f>'[1]Klasseneinteilung'!E11</f>
        <v>Anf. Schüler, männlich</v>
      </c>
      <c r="B17" s="44">
        <v>7</v>
      </c>
      <c r="C17" s="44">
        <v>7</v>
      </c>
      <c r="D17" s="44">
        <v>0</v>
      </c>
      <c r="E17" s="45">
        <v>0</v>
      </c>
      <c r="F17" s="46" t="s">
        <v>23</v>
      </c>
      <c r="G17" s="47">
        <v>1</v>
      </c>
      <c r="H17" s="47">
        <v>11</v>
      </c>
      <c r="I17" s="45">
        <v>0</v>
      </c>
      <c r="J17" s="48" t="s">
        <v>17</v>
      </c>
      <c r="K17" s="47">
        <v>0</v>
      </c>
      <c r="L17" s="47"/>
      <c r="M17" s="45">
        <v>0</v>
      </c>
      <c r="N17" s="48" t="s">
        <v>17</v>
      </c>
      <c r="O17" s="47">
        <v>0</v>
      </c>
      <c r="P17" s="47"/>
      <c r="Q17" s="45">
        <v>0</v>
      </c>
      <c r="R17" s="48" t="s">
        <v>17</v>
      </c>
      <c r="S17" s="47">
        <v>0</v>
      </c>
      <c r="T17" s="47"/>
      <c r="U17" s="45">
        <v>0</v>
      </c>
      <c r="V17" s="48">
        <v>7</v>
      </c>
      <c r="W17" s="47">
        <v>1</v>
      </c>
      <c r="X17" s="45">
        <v>105</v>
      </c>
    </row>
    <row r="18" spans="1:24" ht="12.75">
      <c r="A18" s="43" t="str">
        <f>'[1]Klasseneinteilung'!E12</f>
        <v>Anf. Jugend, weiblich</v>
      </c>
      <c r="B18" s="44">
        <v>0</v>
      </c>
      <c r="C18" s="44">
        <v>0</v>
      </c>
      <c r="D18" s="44">
        <v>0</v>
      </c>
      <c r="E18" s="45">
        <v>0</v>
      </c>
      <c r="F18" s="46" t="s">
        <v>17</v>
      </c>
      <c r="G18" s="47">
        <v>0</v>
      </c>
      <c r="H18" s="47"/>
      <c r="I18" s="45">
        <v>0</v>
      </c>
      <c r="J18" s="48" t="s">
        <v>17</v>
      </c>
      <c r="K18" s="47">
        <v>0</v>
      </c>
      <c r="L18" s="47"/>
      <c r="M18" s="45">
        <v>0</v>
      </c>
      <c r="N18" s="48" t="s">
        <v>17</v>
      </c>
      <c r="O18" s="47">
        <v>0</v>
      </c>
      <c r="P18" s="47"/>
      <c r="Q18" s="45">
        <v>0</v>
      </c>
      <c r="R18" s="48" t="s">
        <v>17</v>
      </c>
      <c r="S18" s="47">
        <v>0</v>
      </c>
      <c r="T18" s="47"/>
      <c r="U18" s="45">
        <v>0</v>
      </c>
      <c r="V18" s="48" t="s">
        <v>17</v>
      </c>
      <c r="W18" s="47">
        <v>0</v>
      </c>
      <c r="X18" s="45"/>
    </row>
    <row r="19" spans="1:24" ht="12.75">
      <c r="A19" s="43" t="str">
        <f>'[1]Klasseneinteilung'!E13</f>
        <v>Anf. Jugend, männlich</v>
      </c>
      <c r="B19" s="44">
        <v>0</v>
      </c>
      <c r="C19" s="44">
        <v>2</v>
      </c>
      <c r="D19" s="44">
        <v>0</v>
      </c>
      <c r="E19" s="45">
        <v>0</v>
      </c>
      <c r="F19" s="46" t="s">
        <v>17</v>
      </c>
      <c r="G19" s="47">
        <v>0</v>
      </c>
      <c r="H19" s="47"/>
      <c r="I19" s="45">
        <v>0</v>
      </c>
      <c r="J19" s="48" t="s">
        <v>17</v>
      </c>
      <c r="K19" s="47">
        <v>0</v>
      </c>
      <c r="L19" s="47"/>
      <c r="M19" s="45">
        <v>0</v>
      </c>
      <c r="N19" s="48" t="s">
        <v>17</v>
      </c>
      <c r="O19" s="47">
        <v>0</v>
      </c>
      <c r="P19" s="47"/>
      <c r="Q19" s="45">
        <v>0</v>
      </c>
      <c r="R19" s="48" t="s">
        <v>17</v>
      </c>
      <c r="S19" s="47">
        <v>0</v>
      </c>
      <c r="T19" s="47"/>
      <c r="U19" s="45">
        <v>0</v>
      </c>
      <c r="V19" s="48" t="s">
        <v>17</v>
      </c>
      <c r="W19" s="47">
        <v>0</v>
      </c>
      <c r="X19" s="45"/>
    </row>
    <row r="20" spans="1:24" ht="12.75">
      <c r="A20" s="43" t="str">
        <f>'[1]Klasseneinteilung'!E14</f>
        <v>Anf. Junioren, weiblich</v>
      </c>
      <c r="B20" s="44">
        <v>0</v>
      </c>
      <c r="C20" s="44">
        <v>0</v>
      </c>
      <c r="D20" s="44">
        <v>0</v>
      </c>
      <c r="E20" s="45">
        <v>0</v>
      </c>
      <c r="F20" s="46" t="s">
        <v>17</v>
      </c>
      <c r="G20" s="47">
        <v>0</v>
      </c>
      <c r="H20" s="47"/>
      <c r="I20" s="45">
        <v>0</v>
      </c>
      <c r="J20" s="48" t="s">
        <v>17</v>
      </c>
      <c r="K20" s="47">
        <v>0</v>
      </c>
      <c r="L20" s="47"/>
      <c r="M20" s="45">
        <v>0</v>
      </c>
      <c r="N20" s="48" t="s">
        <v>17</v>
      </c>
      <c r="O20" s="47">
        <v>0</v>
      </c>
      <c r="P20" s="47"/>
      <c r="Q20" s="45">
        <v>0</v>
      </c>
      <c r="R20" s="48" t="s">
        <v>17</v>
      </c>
      <c r="S20" s="47">
        <v>0</v>
      </c>
      <c r="T20" s="47"/>
      <c r="U20" s="45">
        <v>0</v>
      </c>
      <c r="V20" s="48" t="s">
        <v>17</v>
      </c>
      <c r="W20" s="47">
        <v>0</v>
      </c>
      <c r="X20" s="45"/>
    </row>
    <row r="21" spans="1:24" ht="12.75">
      <c r="A21" s="43" t="str">
        <f>'[1]Klasseneinteilung'!E15</f>
        <v>Anf. Junioren, männlich</v>
      </c>
      <c r="B21" s="44">
        <v>0</v>
      </c>
      <c r="C21" s="44">
        <v>0</v>
      </c>
      <c r="D21" s="44">
        <v>0</v>
      </c>
      <c r="E21" s="45">
        <v>0</v>
      </c>
      <c r="F21" s="46" t="s">
        <v>17</v>
      </c>
      <c r="G21" s="47">
        <v>0</v>
      </c>
      <c r="H21" s="47"/>
      <c r="I21" s="45">
        <v>0</v>
      </c>
      <c r="J21" s="48" t="s">
        <v>17</v>
      </c>
      <c r="K21" s="47">
        <v>0</v>
      </c>
      <c r="L21" s="47"/>
      <c r="M21" s="45">
        <v>0</v>
      </c>
      <c r="N21" s="48" t="s">
        <v>17</v>
      </c>
      <c r="O21" s="47">
        <v>0</v>
      </c>
      <c r="P21" s="47"/>
      <c r="Q21" s="45">
        <v>0</v>
      </c>
      <c r="R21" s="48" t="s">
        <v>17</v>
      </c>
      <c r="S21" s="47">
        <v>0</v>
      </c>
      <c r="T21" s="47"/>
      <c r="U21" s="45">
        <v>0</v>
      </c>
      <c r="V21" s="48" t="s">
        <v>17</v>
      </c>
      <c r="W21" s="47">
        <v>0</v>
      </c>
      <c r="X21" s="45"/>
    </row>
    <row r="22" spans="1:24" ht="12.75">
      <c r="A22" s="43" t="str">
        <f>'[1]Klasseneinteilung'!E16</f>
        <v>Anf. 17+</v>
      </c>
      <c r="B22" s="44">
        <v>0</v>
      </c>
      <c r="C22" s="44">
        <v>0</v>
      </c>
      <c r="D22" s="44">
        <v>0</v>
      </c>
      <c r="E22" s="45">
        <v>0</v>
      </c>
      <c r="F22" s="46" t="s">
        <v>17</v>
      </c>
      <c r="G22" s="47">
        <v>0</v>
      </c>
      <c r="H22" s="47"/>
      <c r="I22" s="45">
        <v>0</v>
      </c>
      <c r="J22" s="48" t="s">
        <v>17</v>
      </c>
      <c r="K22" s="47">
        <v>0</v>
      </c>
      <c r="L22" s="47"/>
      <c r="M22" s="45">
        <v>0</v>
      </c>
      <c r="N22" s="48" t="s">
        <v>17</v>
      </c>
      <c r="O22" s="47">
        <v>0</v>
      </c>
      <c r="P22" s="47"/>
      <c r="Q22" s="45">
        <v>0</v>
      </c>
      <c r="R22" s="48" t="s">
        <v>17</v>
      </c>
      <c r="S22" s="47">
        <v>0</v>
      </c>
      <c r="T22" s="47"/>
      <c r="U22" s="45">
        <v>0</v>
      </c>
      <c r="V22" s="48" t="s">
        <v>17</v>
      </c>
      <c r="W22" s="47">
        <v>0</v>
      </c>
      <c r="X22" s="45"/>
    </row>
    <row r="23" spans="1:24" ht="12.75">
      <c r="A23" s="43" t="str">
        <f>'[1]Klasseneinteilung'!E17</f>
        <v>Anf. Elite, weiblich</v>
      </c>
      <c r="B23" s="44">
        <v>0</v>
      </c>
      <c r="C23" s="44">
        <v>0</v>
      </c>
      <c r="D23" s="44">
        <v>0</v>
      </c>
      <c r="E23" s="45">
        <v>0</v>
      </c>
      <c r="F23" s="46" t="s">
        <v>17</v>
      </c>
      <c r="G23" s="47">
        <v>0</v>
      </c>
      <c r="H23" s="47"/>
      <c r="I23" s="45">
        <v>0</v>
      </c>
      <c r="J23" s="48" t="s">
        <v>17</v>
      </c>
      <c r="K23" s="47">
        <v>0</v>
      </c>
      <c r="L23" s="47"/>
      <c r="M23" s="45">
        <v>0</v>
      </c>
      <c r="N23" s="48" t="s">
        <v>17</v>
      </c>
      <c r="O23" s="47">
        <v>0</v>
      </c>
      <c r="P23" s="47"/>
      <c r="Q23" s="45">
        <v>0</v>
      </c>
      <c r="R23" s="48" t="s">
        <v>17</v>
      </c>
      <c r="S23" s="47">
        <v>0</v>
      </c>
      <c r="T23" s="47"/>
      <c r="U23" s="45">
        <v>0</v>
      </c>
      <c r="V23" s="48" t="s">
        <v>17</v>
      </c>
      <c r="W23" s="47">
        <v>0</v>
      </c>
      <c r="X23" s="45"/>
    </row>
    <row r="24" spans="1:24" ht="12.75">
      <c r="A24" s="43" t="str">
        <f>'[1]Klasseneinteilung'!E18</f>
        <v>Anf. Elite, männlich</v>
      </c>
      <c r="B24" s="44">
        <v>0</v>
      </c>
      <c r="C24" s="44">
        <v>0</v>
      </c>
      <c r="D24" s="44">
        <v>0</v>
      </c>
      <c r="E24" s="45">
        <v>0</v>
      </c>
      <c r="F24" s="46" t="s">
        <v>17</v>
      </c>
      <c r="G24" s="47">
        <v>0</v>
      </c>
      <c r="H24" s="47"/>
      <c r="I24" s="45">
        <v>0</v>
      </c>
      <c r="J24" s="48" t="s">
        <v>17</v>
      </c>
      <c r="K24" s="47">
        <v>0</v>
      </c>
      <c r="L24" s="47"/>
      <c r="M24" s="45">
        <v>0</v>
      </c>
      <c r="N24" s="48" t="s">
        <v>17</v>
      </c>
      <c r="O24" s="47">
        <v>0</v>
      </c>
      <c r="P24" s="47"/>
      <c r="Q24" s="45">
        <v>0</v>
      </c>
      <c r="R24" s="48" t="s">
        <v>17</v>
      </c>
      <c r="S24" s="47">
        <v>0</v>
      </c>
      <c r="T24" s="47"/>
      <c r="U24" s="45">
        <v>0</v>
      </c>
      <c r="V24" s="48" t="s">
        <v>17</v>
      </c>
      <c r="W24" s="47">
        <v>0</v>
      </c>
      <c r="X24" s="45"/>
    </row>
    <row r="25" spans="1:24" ht="12.75">
      <c r="A25" s="43" t="str">
        <f>'[1]Klasseneinteilung'!E19</f>
        <v>Anf. Jugend +</v>
      </c>
      <c r="B25" s="44">
        <v>8</v>
      </c>
      <c r="C25" s="44">
        <v>6</v>
      </c>
      <c r="D25" s="44">
        <v>2</v>
      </c>
      <c r="E25" s="45">
        <v>0</v>
      </c>
      <c r="F25" s="46" t="s">
        <v>24</v>
      </c>
      <c r="G25" s="47">
        <v>1</v>
      </c>
      <c r="H25" s="47">
        <v>12</v>
      </c>
      <c r="I25" s="45">
        <v>0</v>
      </c>
      <c r="J25" s="48" t="s">
        <v>17</v>
      </c>
      <c r="K25" s="47">
        <v>0</v>
      </c>
      <c r="L25" s="47"/>
      <c r="M25" s="45">
        <v>0</v>
      </c>
      <c r="N25" s="48" t="s">
        <v>17</v>
      </c>
      <c r="O25" s="47">
        <v>0</v>
      </c>
      <c r="P25" s="47"/>
      <c r="Q25" s="45">
        <v>0</v>
      </c>
      <c r="R25" s="48" t="s">
        <v>17</v>
      </c>
      <c r="S25" s="47">
        <v>0</v>
      </c>
      <c r="T25" s="47"/>
      <c r="U25" s="45">
        <v>0</v>
      </c>
      <c r="V25" s="48">
        <v>8</v>
      </c>
      <c r="W25" s="47">
        <v>1</v>
      </c>
      <c r="X25" s="45">
        <v>106</v>
      </c>
    </row>
    <row r="26" spans="1:24" ht="12.75">
      <c r="A26" s="43" t="str">
        <f>'[1]Klasseneinteilung'!E20</f>
        <v>Anf. ...</v>
      </c>
      <c r="B26" s="44">
        <v>0</v>
      </c>
      <c r="C26" s="44">
        <v>0</v>
      </c>
      <c r="D26" s="44">
        <v>0</v>
      </c>
      <c r="E26" s="45">
        <v>0</v>
      </c>
      <c r="F26" s="46" t="s">
        <v>17</v>
      </c>
      <c r="G26" s="47">
        <v>0</v>
      </c>
      <c r="H26" s="47"/>
      <c r="I26" s="45">
        <v>0</v>
      </c>
      <c r="J26" s="48" t="s">
        <v>17</v>
      </c>
      <c r="K26" s="47">
        <v>0</v>
      </c>
      <c r="L26" s="47"/>
      <c r="M26" s="45">
        <v>0</v>
      </c>
      <c r="N26" s="48" t="s">
        <v>17</v>
      </c>
      <c r="O26" s="47">
        <v>0</v>
      </c>
      <c r="P26" s="47"/>
      <c r="Q26" s="45">
        <v>0</v>
      </c>
      <c r="R26" s="48" t="s">
        <v>17</v>
      </c>
      <c r="S26" s="47">
        <v>0</v>
      </c>
      <c r="T26" s="47"/>
      <c r="U26" s="45">
        <v>0</v>
      </c>
      <c r="V26" s="48" t="s">
        <v>17</v>
      </c>
      <c r="W26" s="47">
        <v>0</v>
      </c>
      <c r="X26" s="45"/>
    </row>
    <row r="27" spans="1:24" ht="13.5" thickBot="1">
      <c r="A27" s="49" t="str">
        <f>'[1]Klasseneinteilung'!E21</f>
        <v>Anf. ...</v>
      </c>
      <c r="B27" s="50">
        <v>0</v>
      </c>
      <c r="C27" s="50">
        <v>0</v>
      </c>
      <c r="D27" s="50">
        <v>0</v>
      </c>
      <c r="E27" s="51">
        <v>0</v>
      </c>
      <c r="F27" s="52" t="s">
        <v>17</v>
      </c>
      <c r="G27" s="53">
        <v>0</v>
      </c>
      <c r="H27" s="53"/>
      <c r="I27" s="51">
        <v>0</v>
      </c>
      <c r="J27" s="54" t="s">
        <v>17</v>
      </c>
      <c r="K27" s="53">
        <v>0</v>
      </c>
      <c r="L27" s="53"/>
      <c r="M27" s="51">
        <v>0</v>
      </c>
      <c r="N27" s="54" t="s">
        <v>17</v>
      </c>
      <c r="O27" s="53">
        <v>0</v>
      </c>
      <c r="P27" s="53"/>
      <c r="Q27" s="51">
        <v>0</v>
      </c>
      <c r="R27" s="54" t="s">
        <v>17</v>
      </c>
      <c r="S27" s="53">
        <v>0</v>
      </c>
      <c r="T27" s="53"/>
      <c r="U27" s="51">
        <v>0</v>
      </c>
      <c r="V27" s="54" t="s">
        <v>17</v>
      </c>
      <c r="W27" s="53">
        <v>0</v>
      </c>
      <c r="X27" s="51"/>
    </row>
    <row r="28" spans="1:24" ht="13.5" thickBot="1">
      <c r="A28" s="55" t="s">
        <v>25</v>
      </c>
      <c r="B28" s="56">
        <f>SUM(B8:B27)</f>
        <v>70</v>
      </c>
      <c r="C28" s="56">
        <f>SUM(C8:C27)</f>
        <v>70</v>
      </c>
      <c r="D28" s="57">
        <f>SUM(D8:D27)</f>
        <v>2</v>
      </c>
      <c r="E28" s="154" t="s">
        <v>26</v>
      </c>
      <c r="F28" s="140"/>
      <c r="G28" s="58">
        <f>SUM(G8:G27)</f>
        <v>12</v>
      </c>
      <c r="H28" s="148"/>
      <c r="I28" s="149"/>
      <c r="J28" s="150"/>
      <c r="K28" s="58">
        <f>SUM(K8:K27)</f>
        <v>0</v>
      </c>
      <c r="L28" s="148"/>
      <c r="M28" s="149"/>
      <c r="N28" s="150"/>
      <c r="O28" s="58">
        <f>SUM(O8:O27)</f>
        <v>0</v>
      </c>
      <c r="P28" s="148"/>
      <c r="Q28" s="149"/>
      <c r="R28" s="150"/>
      <c r="S28" s="58">
        <f>SUM(S8:S27)</f>
        <v>4</v>
      </c>
      <c r="T28" s="148"/>
      <c r="U28" s="149"/>
      <c r="V28" s="150"/>
      <c r="W28" s="58">
        <f>SUM(W8:W27)</f>
        <v>6</v>
      </c>
      <c r="X28" s="59"/>
    </row>
    <row r="29" spans="1:24" ht="13.5" thickBot="1">
      <c r="A29" s="142"/>
      <c r="B29" s="142"/>
      <c r="C29" s="142"/>
      <c r="D29" s="142"/>
      <c r="E29" s="143"/>
      <c r="F29" s="151" t="s">
        <v>2</v>
      </c>
      <c r="G29" s="152"/>
      <c r="H29" s="152"/>
      <c r="I29" s="153"/>
      <c r="J29" s="151" t="s">
        <v>3</v>
      </c>
      <c r="K29" s="152"/>
      <c r="L29" s="152"/>
      <c r="M29" s="153"/>
      <c r="N29" s="151" t="s">
        <v>4</v>
      </c>
      <c r="O29" s="152"/>
      <c r="P29" s="152"/>
      <c r="Q29" s="153"/>
      <c r="R29" s="151" t="s">
        <v>5</v>
      </c>
      <c r="S29" s="152"/>
      <c r="T29" s="152"/>
      <c r="U29" s="153"/>
      <c r="V29" s="151" t="s">
        <v>6</v>
      </c>
      <c r="W29" s="152"/>
      <c r="X29" s="153"/>
    </row>
    <row r="30" spans="1:24" ht="26.25" thickBot="1">
      <c r="A30" s="60" t="s">
        <v>27</v>
      </c>
      <c r="B30" s="28" t="s">
        <v>8</v>
      </c>
      <c r="C30" s="28" t="s">
        <v>9</v>
      </c>
      <c r="D30" s="28" t="s">
        <v>10</v>
      </c>
      <c r="E30" s="29" t="s">
        <v>11</v>
      </c>
      <c r="F30" s="33" t="s">
        <v>12</v>
      </c>
      <c r="G30" s="34" t="s">
        <v>13</v>
      </c>
      <c r="H30" s="34" t="s">
        <v>14</v>
      </c>
      <c r="I30" s="35" t="s">
        <v>15</v>
      </c>
      <c r="J30" s="33" t="s">
        <v>12</v>
      </c>
      <c r="K30" s="34" t="s">
        <v>13</v>
      </c>
      <c r="L30" s="34" t="s">
        <v>14</v>
      </c>
      <c r="M30" s="35" t="s">
        <v>15</v>
      </c>
      <c r="N30" s="33" t="s">
        <v>12</v>
      </c>
      <c r="O30" s="34" t="s">
        <v>13</v>
      </c>
      <c r="P30" s="34" t="s">
        <v>14</v>
      </c>
      <c r="Q30" s="35" t="s">
        <v>15</v>
      </c>
      <c r="R30" s="33" t="s">
        <v>12</v>
      </c>
      <c r="S30" s="34" t="s">
        <v>13</v>
      </c>
      <c r="T30" s="34" t="s">
        <v>14</v>
      </c>
      <c r="U30" s="35" t="s">
        <v>15</v>
      </c>
      <c r="V30" s="33" t="s">
        <v>16</v>
      </c>
      <c r="W30" s="34" t="s">
        <v>13</v>
      </c>
      <c r="X30" s="35" t="s">
        <v>14</v>
      </c>
    </row>
    <row r="31" spans="1:24" ht="12.75">
      <c r="A31" s="61" t="str">
        <f>'[1]Klasseneinteilung'!C2</f>
        <v>Cruiser weiblich</v>
      </c>
      <c r="B31" s="62">
        <v>0</v>
      </c>
      <c r="C31" s="62">
        <v>0</v>
      </c>
      <c r="D31" s="62">
        <v>0</v>
      </c>
      <c r="E31" s="41">
        <v>0</v>
      </c>
      <c r="F31" s="39" t="s">
        <v>17</v>
      </c>
      <c r="G31" s="63">
        <v>0</v>
      </c>
      <c r="H31" s="63"/>
      <c r="I31" s="64">
        <v>0</v>
      </c>
      <c r="J31" s="42" t="s">
        <v>17</v>
      </c>
      <c r="K31" s="40">
        <v>0</v>
      </c>
      <c r="L31" s="40"/>
      <c r="M31" s="41">
        <v>0</v>
      </c>
      <c r="N31" s="42" t="s">
        <v>17</v>
      </c>
      <c r="O31" s="40">
        <v>0</v>
      </c>
      <c r="P31" s="40"/>
      <c r="Q31" s="41">
        <v>0</v>
      </c>
      <c r="R31" s="42" t="s">
        <v>17</v>
      </c>
      <c r="S31" s="40">
        <v>0</v>
      </c>
      <c r="T31" s="40"/>
      <c r="U31" s="41">
        <v>0</v>
      </c>
      <c r="V31" s="42" t="s">
        <v>17</v>
      </c>
      <c r="W31" s="40">
        <v>0</v>
      </c>
      <c r="X31" s="41"/>
    </row>
    <row r="32" spans="1:24" ht="12.75">
      <c r="A32" s="43" t="str">
        <f>'[1]Klasseneinteilung'!C3</f>
        <v>Cruiser Schüler</v>
      </c>
      <c r="B32" s="44">
        <v>0</v>
      </c>
      <c r="C32" s="44">
        <v>2</v>
      </c>
      <c r="D32" s="44">
        <v>0</v>
      </c>
      <c r="E32" s="45">
        <v>0</v>
      </c>
      <c r="F32" s="46" t="s">
        <v>17</v>
      </c>
      <c r="G32" s="47">
        <v>0</v>
      </c>
      <c r="H32" s="47"/>
      <c r="I32" s="45">
        <v>0</v>
      </c>
      <c r="J32" s="48" t="s">
        <v>17</v>
      </c>
      <c r="K32" s="47">
        <v>0</v>
      </c>
      <c r="L32" s="47"/>
      <c r="M32" s="45">
        <v>0</v>
      </c>
      <c r="N32" s="48" t="s">
        <v>17</v>
      </c>
      <c r="O32" s="47">
        <v>0</v>
      </c>
      <c r="P32" s="47"/>
      <c r="Q32" s="45">
        <v>0</v>
      </c>
      <c r="R32" s="48" t="s">
        <v>17</v>
      </c>
      <c r="S32" s="47">
        <v>0</v>
      </c>
      <c r="T32" s="47"/>
      <c r="U32" s="45">
        <v>0</v>
      </c>
      <c r="V32" s="48" t="s">
        <v>17</v>
      </c>
      <c r="W32" s="47">
        <v>0</v>
      </c>
      <c r="X32" s="45"/>
    </row>
    <row r="33" spans="1:24" ht="12.75">
      <c r="A33" s="43" t="str">
        <f>'[1]Klasseneinteilung'!C4</f>
        <v>Cruiser Jugend</v>
      </c>
      <c r="B33" s="44">
        <v>6</v>
      </c>
      <c r="C33" s="44">
        <v>4</v>
      </c>
      <c r="D33" s="44">
        <v>2</v>
      </c>
      <c r="E33" s="45">
        <v>1</v>
      </c>
      <c r="F33" s="46" t="s">
        <v>28</v>
      </c>
      <c r="G33" s="47">
        <v>1</v>
      </c>
      <c r="H33" s="47">
        <v>13</v>
      </c>
      <c r="I33" s="45">
        <v>0</v>
      </c>
      <c r="J33" s="48" t="s">
        <v>17</v>
      </c>
      <c r="K33" s="47">
        <v>0</v>
      </c>
      <c r="L33" s="47"/>
      <c r="M33" s="45">
        <v>0</v>
      </c>
      <c r="N33" s="48" t="s">
        <v>17</v>
      </c>
      <c r="O33" s="47">
        <v>0</v>
      </c>
      <c r="P33" s="47"/>
      <c r="Q33" s="45">
        <v>0</v>
      </c>
      <c r="R33" s="48" t="s">
        <v>17</v>
      </c>
      <c r="S33" s="47">
        <v>0</v>
      </c>
      <c r="T33" s="47"/>
      <c r="U33" s="45">
        <v>0</v>
      </c>
      <c r="V33" s="48">
        <v>6</v>
      </c>
      <c r="W33" s="47">
        <v>1</v>
      </c>
      <c r="X33" s="45">
        <v>107</v>
      </c>
    </row>
    <row r="34" spans="1:24" ht="12.75">
      <c r="A34" s="43" t="str">
        <f>'[1]Klasseneinteilung'!C5</f>
        <v>Cruiser Junior</v>
      </c>
      <c r="B34" s="44">
        <v>0</v>
      </c>
      <c r="C34" s="44">
        <v>0</v>
      </c>
      <c r="D34" s="44">
        <v>0</v>
      </c>
      <c r="E34" s="45">
        <v>0</v>
      </c>
      <c r="F34" s="46" t="s">
        <v>17</v>
      </c>
      <c r="G34" s="47">
        <v>0</v>
      </c>
      <c r="H34" s="47"/>
      <c r="I34" s="45">
        <v>0</v>
      </c>
      <c r="J34" s="48" t="s">
        <v>17</v>
      </c>
      <c r="K34" s="47">
        <v>0</v>
      </c>
      <c r="L34" s="47"/>
      <c r="M34" s="45">
        <v>0</v>
      </c>
      <c r="N34" s="48" t="s">
        <v>17</v>
      </c>
      <c r="O34" s="47">
        <v>0</v>
      </c>
      <c r="P34" s="47"/>
      <c r="Q34" s="45">
        <v>0</v>
      </c>
      <c r="R34" s="48" t="s">
        <v>17</v>
      </c>
      <c r="S34" s="47">
        <v>0</v>
      </c>
      <c r="T34" s="47"/>
      <c r="U34" s="45">
        <v>0</v>
      </c>
      <c r="V34" s="48" t="s">
        <v>17</v>
      </c>
      <c r="W34" s="47">
        <v>0</v>
      </c>
      <c r="X34" s="45"/>
    </row>
    <row r="35" spans="1:24" ht="12.75">
      <c r="A35" s="43" t="str">
        <f>'[1]Klasseneinteilung'!C6</f>
        <v>Cruiser Elite</v>
      </c>
      <c r="B35" s="44">
        <v>0</v>
      </c>
      <c r="C35" s="44">
        <v>0</v>
      </c>
      <c r="D35" s="44">
        <v>0</v>
      </c>
      <c r="E35" s="45">
        <v>0</v>
      </c>
      <c r="F35" s="46" t="s">
        <v>17</v>
      </c>
      <c r="G35" s="47">
        <v>0</v>
      </c>
      <c r="H35" s="47"/>
      <c r="I35" s="45">
        <v>0</v>
      </c>
      <c r="J35" s="48" t="s">
        <v>17</v>
      </c>
      <c r="K35" s="47">
        <v>0</v>
      </c>
      <c r="L35" s="47"/>
      <c r="M35" s="45">
        <v>0</v>
      </c>
      <c r="N35" s="48" t="s">
        <v>17</v>
      </c>
      <c r="O35" s="47">
        <v>0</v>
      </c>
      <c r="P35" s="47"/>
      <c r="Q35" s="45">
        <v>0</v>
      </c>
      <c r="R35" s="48" t="s">
        <v>17</v>
      </c>
      <c r="S35" s="47">
        <v>0</v>
      </c>
      <c r="T35" s="47"/>
      <c r="U35" s="45">
        <v>0</v>
      </c>
      <c r="V35" s="48" t="s">
        <v>17</v>
      </c>
      <c r="W35" s="47">
        <v>0</v>
      </c>
      <c r="X35" s="45"/>
    </row>
    <row r="36" spans="1:24" ht="12.75">
      <c r="A36" s="43" t="str">
        <f>'[1]Klasseneinteilung'!C7</f>
        <v>Cruiser Seniorinnen</v>
      </c>
      <c r="B36" s="44">
        <v>4</v>
      </c>
      <c r="C36" s="44">
        <v>4</v>
      </c>
      <c r="D36" s="44">
        <v>0</v>
      </c>
      <c r="E36" s="45">
        <v>4</v>
      </c>
      <c r="F36" s="46" t="s">
        <v>29</v>
      </c>
      <c r="G36" s="47">
        <v>1</v>
      </c>
      <c r="H36" s="47">
        <v>15</v>
      </c>
      <c r="I36" s="45">
        <v>0</v>
      </c>
      <c r="J36" s="48" t="s">
        <v>17</v>
      </c>
      <c r="K36" s="47">
        <v>0</v>
      </c>
      <c r="L36" s="47"/>
      <c r="M36" s="45">
        <v>0</v>
      </c>
      <c r="N36" s="48" t="s">
        <v>17</v>
      </c>
      <c r="O36" s="47">
        <v>0</v>
      </c>
      <c r="P36" s="47"/>
      <c r="Q36" s="45">
        <v>0</v>
      </c>
      <c r="R36" s="48" t="s">
        <v>17</v>
      </c>
      <c r="S36" s="47">
        <v>0</v>
      </c>
      <c r="T36" s="47"/>
      <c r="U36" s="45">
        <v>0</v>
      </c>
      <c r="V36" s="48">
        <v>4</v>
      </c>
      <c r="W36" s="47">
        <v>1</v>
      </c>
      <c r="X36" s="45">
        <v>109</v>
      </c>
    </row>
    <row r="37" spans="1:24" ht="12.75">
      <c r="A37" s="43" t="str">
        <f>'[1]Klasseneinteilung'!C8</f>
        <v>Cruiser Senioren I</v>
      </c>
      <c r="B37" s="44">
        <v>0</v>
      </c>
      <c r="C37" s="44">
        <v>2</v>
      </c>
      <c r="D37" s="44">
        <v>0</v>
      </c>
      <c r="E37" s="45">
        <v>0</v>
      </c>
      <c r="F37" s="46" t="s">
        <v>17</v>
      </c>
      <c r="G37" s="47">
        <v>0</v>
      </c>
      <c r="H37" s="47"/>
      <c r="I37" s="45">
        <v>0</v>
      </c>
      <c r="J37" s="48" t="s">
        <v>17</v>
      </c>
      <c r="K37" s="47">
        <v>0</v>
      </c>
      <c r="L37" s="47"/>
      <c r="M37" s="45">
        <v>0</v>
      </c>
      <c r="N37" s="48" t="s">
        <v>17</v>
      </c>
      <c r="O37" s="47">
        <v>0</v>
      </c>
      <c r="P37" s="47"/>
      <c r="Q37" s="45">
        <v>0</v>
      </c>
      <c r="R37" s="48" t="s">
        <v>17</v>
      </c>
      <c r="S37" s="47">
        <v>0</v>
      </c>
      <c r="T37" s="47"/>
      <c r="U37" s="45">
        <v>0</v>
      </c>
      <c r="V37" s="48" t="s">
        <v>17</v>
      </c>
      <c r="W37" s="47">
        <v>0</v>
      </c>
      <c r="X37" s="45"/>
    </row>
    <row r="38" spans="1:24" ht="12.75">
      <c r="A38" s="43" t="str">
        <f>'[1]Klasseneinteilung'!C9</f>
        <v>Cruiser Senioren II</v>
      </c>
      <c r="B38" s="44">
        <v>5</v>
      </c>
      <c r="C38" s="44">
        <v>3</v>
      </c>
      <c r="D38" s="44">
        <v>2</v>
      </c>
      <c r="E38" s="45">
        <v>2</v>
      </c>
      <c r="F38" s="46" t="s">
        <v>30</v>
      </c>
      <c r="G38" s="47">
        <v>1</v>
      </c>
      <c r="H38" s="47">
        <v>16</v>
      </c>
      <c r="I38" s="45">
        <v>0</v>
      </c>
      <c r="J38" s="48" t="s">
        <v>17</v>
      </c>
      <c r="K38" s="47">
        <v>0</v>
      </c>
      <c r="L38" s="47"/>
      <c r="M38" s="45">
        <v>0</v>
      </c>
      <c r="N38" s="48" t="s">
        <v>17</v>
      </c>
      <c r="O38" s="47">
        <v>0</v>
      </c>
      <c r="P38" s="47"/>
      <c r="Q38" s="45">
        <v>0</v>
      </c>
      <c r="R38" s="48" t="s">
        <v>17</v>
      </c>
      <c r="S38" s="47">
        <v>0</v>
      </c>
      <c r="T38" s="47"/>
      <c r="U38" s="45">
        <v>0</v>
      </c>
      <c r="V38" s="48">
        <v>5</v>
      </c>
      <c r="W38" s="47">
        <v>1</v>
      </c>
      <c r="X38" s="45">
        <v>110</v>
      </c>
    </row>
    <row r="39" spans="1:24" ht="12.75">
      <c r="A39" s="43" t="str">
        <f>'[1]Klasseneinteilung'!C10</f>
        <v>Cruiser Senioren III</v>
      </c>
      <c r="B39" s="44">
        <v>6</v>
      </c>
      <c r="C39" s="44">
        <v>6</v>
      </c>
      <c r="D39" s="44">
        <v>0</v>
      </c>
      <c r="E39" s="45">
        <v>2</v>
      </c>
      <c r="F39" s="46" t="s">
        <v>28</v>
      </c>
      <c r="G39" s="47">
        <v>1</v>
      </c>
      <c r="H39" s="47">
        <v>17</v>
      </c>
      <c r="I39" s="45">
        <v>0</v>
      </c>
      <c r="J39" s="48" t="s">
        <v>17</v>
      </c>
      <c r="K39" s="47">
        <v>0</v>
      </c>
      <c r="L39" s="47"/>
      <c r="M39" s="45">
        <v>0</v>
      </c>
      <c r="N39" s="48" t="s">
        <v>17</v>
      </c>
      <c r="O39" s="47">
        <v>0</v>
      </c>
      <c r="P39" s="47"/>
      <c r="Q39" s="45">
        <v>0</v>
      </c>
      <c r="R39" s="48" t="s">
        <v>17</v>
      </c>
      <c r="S39" s="47">
        <v>0</v>
      </c>
      <c r="T39" s="47"/>
      <c r="U39" s="45">
        <v>0</v>
      </c>
      <c r="V39" s="48">
        <v>6</v>
      </c>
      <c r="W39" s="47">
        <v>1</v>
      </c>
      <c r="X39" s="45">
        <v>111</v>
      </c>
    </row>
    <row r="40" spans="1:24" ht="12.75">
      <c r="A40" s="43" t="str">
        <f>'[1]Klasseneinteilung'!C11</f>
        <v>Cruiser 17-29</v>
      </c>
      <c r="B40" s="65">
        <v>3</v>
      </c>
      <c r="C40" s="66">
        <v>3</v>
      </c>
      <c r="D40" s="44">
        <v>0</v>
      </c>
      <c r="E40" s="45">
        <v>0</v>
      </c>
      <c r="F40" s="67" t="s">
        <v>31</v>
      </c>
      <c r="G40" s="47">
        <v>1</v>
      </c>
      <c r="H40" s="47">
        <v>14</v>
      </c>
      <c r="I40" s="45">
        <v>0</v>
      </c>
      <c r="J40" s="48" t="s">
        <v>17</v>
      </c>
      <c r="K40" s="47">
        <v>0</v>
      </c>
      <c r="L40" s="47"/>
      <c r="M40" s="45">
        <v>0</v>
      </c>
      <c r="N40" s="48" t="s">
        <v>17</v>
      </c>
      <c r="O40" s="47">
        <v>0</v>
      </c>
      <c r="P40" s="47"/>
      <c r="Q40" s="45">
        <v>0</v>
      </c>
      <c r="R40" s="48" t="s">
        <v>17</v>
      </c>
      <c r="S40" s="47">
        <v>0</v>
      </c>
      <c r="T40" s="47"/>
      <c r="U40" s="45">
        <v>0</v>
      </c>
      <c r="V40" s="48">
        <v>3</v>
      </c>
      <c r="W40" s="47">
        <v>1</v>
      </c>
      <c r="X40" s="45">
        <v>108</v>
      </c>
    </row>
    <row r="41" spans="1:24" ht="12.75">
      <c r="A41" s="43" t="str">
        <f>'[1]Klasseneinteilung'!C12</f>
        <v>Cruiser weiblich - 29</v>
      </c>
      <c r="B41" s="44">
        <v>0</v>
      </c>
      <c r="C41" s="66">
        <v>0</v>
      </c>
      <c r="D41" s="44">
        <v>0</v>
      </c>
      <c r="E41" s="45">
        <v>0</v>
      </c>
      <c r="F41" s="67" t="s">
        <v>17</v>
      </c>
      <c r="G41" s="47">
        <v>0</v>
      </c>
      <c r="H41" s="47"/>
      <c r="I41" s="45">
        <v>0</v>
      </c>
      <c r="J41" s="48" t="s">
        <v>17</v>
      </c>
      <c r="K41" s="47">
        <v>0</v>
      </c>
      <c r="L41" s="47"/>
      <c r="M41" s="45">
        <v>0</v>
      </c>
      <c r="N41" s="48" t="s">
        <v>17</v>
      </c>
      <c r="O41" s="47">
        <v>0</v>
      </c>
      <c r="P41" s="47"/>
      <c r="Q41" s="45">
        <v>0</v>
      </c>
      <c r="R41" s="48" t="s">
        <v>17</v>
      </c>
      <c r="S41" s="47">
        <v>0</v>
      </c>
      <c r="T41" s="47"/>
      <c r="U41" s="45">
        <v>0</v>
      </c>
      <c r="V41" s="48" t="s">
        <v>17</v>
      </c>
      <c r="W41" s="47">
        <v>0</v>
      </c>
      <c r="X41" s="45"/>
    </row>
    <row r="42" spans="1:24" ht="12.75">
      <c r="A42" s="43" t="str">
        <f>'[1]Klasseneinteilung'!C13</f>
        <v>Cruiser ...</v>
      </c>
      <c r="B42" s="44">
        <v>0</v>
      </c>
      <c r="C42" s="66">
        <v>0</v>
      </c>
      <c r="D42" s="44">
        <v>0</v>
      </c>
      <c r="E42" s="45">
        <v>0</v>
      </c>
      <c r="F42" s="67" t="s">
        <v>17</v>
      </c>
      <c r="G42" s="47">
        <v>0</v>
      </c>
      <c r="H42" s="47"/>
      <c r="I42" s="45">
        <v>0</v>
      </c>
      <c r="J42" s="48" t="s">
        <v>17</v>
      </c>
      <c r="K42" s="47">
        <v>0</v>
      </c>
      <c r="L42" s="47"/>
      <c r="M42" s="45">
        <v>0</v>
      </c>
      <c r="N42" s="48" t="s">
        <v>17</v>
      </c>
      <c r="O42" s="47">
        <v>0</v>
      </c>
      <c r="P42" s="47"/>
      <c r="Q42" s="45">
        <v>0</v>
      </c>
      <c r="R42" s="48" t="s">
        <v>17</v>
      </c>
      <c r="S42" s="47">
        <v>0</v>
      </c>
      <c r="T42" s="47"/>
      <c r="U42" s="45">
        <v>0</v>
      </c>
      <c r="V42" s="48" t="s">
        <v>17</v>
      </c>
      <c r="W42" s="47">
        <v>0</v>
      </c>
      <c r="X42" s="45"/>
    </row>
    <row r="43" spans="1:24" ht="12.75">
      <c r="A43" s="43" t="str">
        <f>'[1]Klasseneinteilung'!C14</f>
        <v>Cruiser ...</v>
      </c>
      <c r="B43" s="44">
        <v>0</v>
      </c>
      <c r="C43" s="66">
        <v>0</v>
      </c>
      <c r="D43" s="44">
        <v>0</v>
      </c>
      <c r="E43" s="45">
        <v>0</v>
      </c>
      <c r="F43" s="67" t="s">
        <v>17</v>
      </c>
      <c r="G43" s="47">
        <v>0</v>
      </c>
      <c r="H43" s="47"/>
      <c r="I43" s="45">
        <v>0</v>
      </c>
      <c r="J43" s="48" t="s">
        <v>17</v>
      </c>
      <c r="K43" s="47">
        <v>0</v>
      </c>
      <c r="L43" s="47"/>
      <c r="M43" s="45">
        <v>0</v>
      </c>
      <c r="N43" s="48" t="s">
        <v>17</v>
      </c>
      <c r="O43" s="47">
        <v>0</v>
      </c>
      <c r="P43" s="47"/>
      <c r="Q43" s="45">
        <v>0</v>
      </c>
      <c r="R43" s="48" t="s">
        <v>17</v>
      </c>
      <c r="S43" s="47">
        <v>0</v>
      </c>
      <c r="T43" s="47"/>
      <c r="U43" s="45">
        <v>0</v>
      </c>
      <c r="V43" s="48" t="s">
        <v>17</v>
      </c>
      <c r="W43" s="47">
        <v>0</v>
      </c>
      <c r="X43" s="45"/>
    </row>
    <row r="44" spans="1:24" ht="13.5" thickBot="1">
      <c r="A44" s="49" t="str">
        <f>'[1]Klasseneinteilung'!C15</f>
        <v>Cruiser ...</v>
      </c>
      <c r="B44" s="50">
        <v>0</v>
      </c>
      <c r="C44" s="68">
        <v>0</v>
      </c>
      <c r="D44" s="50">
        <v>0</v>
      </c>
      <c r="E44" s="51">
        <v>0</v>
      </c>
      <c r="F44" s="69" t="s">
        <v>17</v>
      </c>
      <c r="G44" s="53">
        <v>0</v>
      </c>
      <c r="H44" s="53"/>
      <c r="I44" s="51">
        <v>0</v>
      </c>
      <c r="J44" s="54" t="s">
        <v>17</v>
      </c>
      <c r="K44" s="53">
        <v>0</v>
      </c>
      <c r="L44" s="53"/>
      <c r="M44" s="51">
        <v>0</v>
      </c>
      <c r="N44" s="54" t="s">
        <v>17</v>
      </c>
      <c r="O44" s="53">
        <v>0</v>
      </c>
      <c r="P44" s="53"/>
      <c r="Q44" s="51">
        <v>0</v>
      </c>
      <c r="R44" s="54" t="s">
        <v>17</v>
      </c>
      <c r="S44" s="53">
        <v>0</v>
      </c>
      <c r="T44" s="53"/>
      <c r="U44" s="51">
        <v>0</v>
      </c>
      <c r="V44" s="54" t="s">
        <v>17</v>
      </c>
      <c r="W44" s="53">
        <v>0</v>
      </c>
      <c r="X44" s="51"/>
    </row>
    <row r="45" spans="1:24" ht="13.5" thickBot="1">
      <c r="A45" s="55" t="s">
        <v>25</v>
      </c>
      <c r="B45" s="56">
        <f>SUM(B31:B44)</f>
        <v>24</v>
      </c>
      <c r="C45" s="56">
        <f>SUM(C31:C44)</f>
        <v>24</v>
      </c>
      <c r="D45" s="57">
        <f>SUM(D31:D44)</f>
        <v>4</v>
      </c>
      <c r="E45" s="147"/>
      <c r="F45" s="140"/>
      <c r="G45" s="70">
        <f>SUM(G31:G44)</f>
        <v>5</v>
      </c>
      <c r="H45" s="138"/>
      <c r="I45" s="139"/>
      <c r="J45" s="140"/>
      <c r="K45" s="70">
        <f>SUM(K31:K44)</f>
        <v>0</v>
      </c>
      <c r="L45" s="138"/>
      <c r="M45" s="139"/>
      <c r="N45" s="140"/>
      <c r="O45" s="70">
        <f>SUM(O31:O44)</f>
        <v>0</v>
      </c>
      <c r="P45" s="138"/>
      <c r="Q45" s="139"/>
      <c r="R45" s="140"/>
      <c r="S45" s="70">
        <f>SUM(S31:S44)</f>
        <v>0</v>
      </c>
      <c r="T45" s="138"/>
      <c r="U45" s="139"/>
      <c r="V45" s="140"/>
      <c r="W45" s="70">
        <f>SUM(W31:W44)</f>
        <v>5</v>
      </c>
      <c r="X45" s="71"/>
    </row>
    <row r="46" spans="1:24" ht="13.5" thickBot="1">
      <c r="A46" s="141"/>
      <c r="B46" s="142"/>
      <c r="C46" s="142"/>
      <c r="D46" s="142"/>
      <c r="E46" s="143"/>
      <c r="F46" s="144" t="s">
        <v>2</v>
      </c>
      <c r="G46" s="145"/>
      <c r="H46" s="145"/>
      <c r="I46" s="146"/>
      <c r="J46" s="144" t="s">
        <v>3</v>
      </c>
      <c r="K46" s="145"/>
      <c r="L46" s="145"/>
      <c r="M46" s="146"/>
      <c r="N46" s="144" t="s">
        <v>4</v>
      </c>
      <c r="O46" s="145"/>
      <c r="P46" s="145"/>
      <c r="Q46" s="146"/>
      <c r="R46" s="144" t="s">
        <v>5</v>
      </c>
      <c r="S46" s="145"/>
      <c r="T46" s="145"/>
      <c r="U46" s="146"/>
      <c r="V46" s="144" t="s">
        <v>6</v>
      </c>
      <c r="W46" s="145"/>
      <c r="X46" s="146"/>
    </row>
    <row r="47" spans="1:24" ht="13.5" thickBot="1">
      <c r="A47" s="72" t="s">
        <v>32</v>
      </c>
      <c r="B47" s="28" t="s">
        <v>8</v>
      </c>
      <c r="C47" s="28" t="s">
        <v>9</v>
      </c>
      <c r="D47" s="28" t="s">
        <v>10</v>
      </c>
      <c r="E47" s="29" t="s">
        <v>11</v>
      </c>
      <c r="F47" s="33" t="s">
        <v>12</v>
      </c>
      <c r="G47" s="34" t="s">
        <v>13</v>
      </c>
      <c r="H47" s="34" t="s">
        <v>14</v>
      </c>
      <c r="I47" s="35" t="s">
        <v>15</v>
      </c>
      <c r="J47" s="33" t="s">
        <v>12</v>
      </c>
      <c r="K47" s="34" t="s">
        <v>13</v>
      </c>
      <c r="L47" s="34" t="s">
        <v>14</v>
      </c>
      <c r="M47" s="35" t="s">
        <v>15</v>
      </c>
      <c r="N47" s="33" t="s">
        <v>12</v>
      </c>
      <c r="O47" s="34" t="s">
        <v>13</v>
      </c>
      <c r="P47" s="34" t="s">
        <v>14</v>
      </c>
      <c r="Q47" s="35" t="s">
        <v>15</v>
      </c>
      <c r="R47" s="33" t="s">
        <v>12</v>
      </c>
      <c r="S47" s="34" t="s">
        <v>13</v>
      </c>
      <c r="T47" s="34" t="s">
        <v>14</v>
      </c>
      <c r="U47" s="35" t="s">
        <v>15</v>
      </c>
      <c r="V47" s="33" t="s">
        <v>16</v>
      </c>
      <c r="W47" s="34" t="s">
        <v>13</v>
      </c>
      <c r="X47" s="35" t="s">
        <v>14</v>
      </c>
    </row>
    <row r="48" spans="1:24" ht="12.75">
      <c r="A48" s="61" t="str">
        <f>'[1]Klasseneinteilung'!A2</f>
        <v>U 9, weiblich</v>
      </c>
      <c r="B48" s="62">
        <v>0</v>
      </c>
      <c r="C48" s="62">
        <v>0</v>
      </c>
      <c r="D48" s="62">
        <v>0</v>
      </c>
      <c r="E48" s="41">
        <v>0</v>
      </c>
      <c r="F48" s="73" t="s">
        <v>17</v>
      </c>
      <c r="G48" s="40">
        <v>0</v>
      </c>
      <c r="H48" s="40"/>
      <c r="I48" s="41">
        <v>0</v>
      </c>
      <c r="J48" s="42" t="s">
        <v>17</v>
      </c>
      <c r="K48" s="40">
        <v>0</v>
      </c>
      <c r="L48" s="40"/>
      <c r="M48" s="41">
        <v>0</v>
      </c>
      <c r="N48" s="42" t="s">
        <v>17</v>
      </c>
      <c r="O48" s="40">
        <v>0</v>
      </c>
      <c r="P48" s="40"/>
      <c r="Q48" s="41">
        <v>0</v>
      </c>
      <c r="R48" s="42" t="s">
        <v>17</v>
      </c>
      <c r="S48" s="40">
        <v>0</v>
      </c>
      <c r="T48" s="40"/>
      <c r="U48" s="41">
        <v>0</v>
      </c>
      <c r="V48" s="42" t="s">
        <v>17</v>
      </c>
      <c r="W48" s="40">
        <v>0</v>
      </c>
      <c r="X48" s="41"/>
    </row>
    <row r="49" spans="1:24" ht="12.75">
      <c r="A49" s="43" t="str">
        <f>'[1]Klasseneinteilung'!A3</f>
        <v>U 9, männlich</v>
      </c>
      <c r="B49" s="44">
        <v>0</v>
      </c>
      <c r="C49" s="44">
        <v>0</v>
      </c>
      <c r="D49" s="44">
        <v>0</v>
      </c>
      <c r="E49" s="45">
        <v>0</v>
      </c>
      <c r="F49" s="74" t="s">
        <v>17</v>
      </c>
      <c r="G49" s="47">
        <v>0</v>
      </c>
      <c r="H49" s="47"/>
      <c r="I49" s="45">
        <v>0</v>
      </c>
      <c r="J49" s="48" t="s">
        <v>17</v>
      </c>
      <c r="K49" s="47">
        <v>0</v>
      </c>
      <c r="L49" s="47"/>
      <c r="M49" s="45">
        <v>0</v>
      </c>
      <c r="N49" s="48" t="s">
        <v>17</v>
      </c>
      <c r="O49" s="47">
        <v>0</v>
      </c>
      <c r="P49" s="47"/>
      <c r="Q49" s="45">
        <v>0</v>
      </c>
      <c r="R49" s="48" t="s">
        <v>17</v>
      </c>
      <c r="S49" s="47">
        <v>0</v>
      </c>
      <c r="T49" s="47"/>
      <c r="U49" s="45">
        <v>0</v>
      </c>
      <c r="V49" s="48" t="s">
        <v>17</v>
      </c>
      <c r="W49" s="47">
        <v>0</v>
      </c>
      <c r="X49" s="45"/>
    </row>
    <row r="50" spans="1:24" ht="12.75">
      <c r="A50" s="43" t="str">
        <f>'[1]Klasseneinteilung'!A4</f>
        <v>U 11, weiblich</v>
      </c>
      <c r="B50" s="44">
        <v>0</v>
      </c>
      <c r="C50" s="44">
        <v>1</v>
      </c>
      <c r="D50" s="44">
        <v>0</v>
      </c>
      <c r="E50" s="45">
        <v>0</v>
      </c>
      <c r="F50" s="74" t="s">
        <v>17</v>
      </c>
      <c r="G50" s="47">
        <v>0</v>
      </c>
      <c r="H50" s="47"/>
      <c r="I50" s="45">
        <v>0</v>
      </c>
      <c r="J50" s="48" t="s">
        <v>17</v>
      </c>
      <c r="K50" s="47">
        <v>0</v>
      </c>
      <c r="L50" s="47"/>
      <c r="M50" s="45">
        <v>0</v>
      </c>
      <c r="N50" s="48" t="s">
        <v>17</v>
      </c>
      <c r="O50" s="47">
        <v>0</v>
      </c>
      <c r="P50" s="47"/>
      <c r="Q50" s="45">
        <v>0</v>
      </c>
      <c r="R50" s="48" t="s">
        <v>17</v>
      </c>
      <c r="S50" s="47">
        <v>0</v>
      </c>
      <c r="T50" s="47"/>
      <c r="U50" s="45">
        <v>0</v>
      </c>
      <c r="V50" s="48" t="s">
        <v>17</v>
      </c>
      <c r="W50" s="47">
        <v>0</v>
      </c>
      <c r="X50" s="45"/>
    </row>
    <row r="51" spans="1:24" ht="12.75">
      <c r="A51" s="43" t="str">
        <f>'[1]Klasseneinteilung'!A5</f>
        <v>U 11, männlich</v>
      </c>
      <c r="B51" s="44">
        <v>6</v>
      </c>
      <c r="C51" s="44">
        <v>6</v>
      </c>
      <c r="D51" s="44">
        <v>0</v>
      </c>
      <c r="E51" s="45">
        <v>1</v>
      </c>
      <c r="F51" s="74" t="s">
        <v>28</v>
      </c>
      <c r="G51" s="47">
        <v>1</v>
      </c>
      <c r="H51" s="47">
        <v>18</v>
      </c>
      <c r="I51" s="45">
        <v>0</v>
      </c>
      <c r="J51" s="48" t="s">
        <v>17</v>
      </c>
      <c r="K51" s="47">
        <v>0</v>
      </c>
      <c r="L51" s="47"/>
      <c r="M51" s="45">
        <v>0</v>
      </c>
      <c r="N51" s="48" t="s">
        <v>17</v>
      </c>
      <c r="O51" s="47">
        <v>0</v>
      </c>
      <c r="P51" s="47"/>
      <c r="Q51" s="45">
        <v>0</v>
      </c>
      <c r="R51" s="48" t="s">
        <v>17</v>
      </c>
      <c r="S51" s="47">
        <v>0</v>
      </c>
      <c r="T51" s="47"/>
      <c r="U51" s="45">
        <v>0</v>
      </c>
      <c r="V51" s="48">
        <v>6</v>
      </c>
      <c r="W51" s="47">
        <v>1</v>
      </c>
      <c r="X51" s="45">
        <v>112</v>
      </c>
    </row>
    <row r="52" spans="1:24" ht="12.75">
      <c r="A52" s="43" t="str">
        <f>'[1]Klasseneinteilung'!A6</f>
        <v>U 13, weiblich</v>
      </c>
      <c r="B52" s="44">
        <v>5</v>
      </c>
      <c r="C52" s="44">
        <v>4</v>
      </c>
      <c r="D52" s="44">
        <v>1</v>
      </c>
      <c r="E52" s="45">
        <v>1</v>
      </c>
      <c r="F52" s="74" t="s">
        <v>30</v>
      </c>
      <c r="G52" s="47">
        <v>1</v>
      </c>
      <c r="H52" s="47">
        <v>19</v>
      </c>
      <c r="I52" s="45">
        <v>0</v>
      </c>
      <c r="J52" s="48" t="s">
        <v>17</v>
      </c>
      <c r="K52" s="47">
        <v>0</v>
      </c>
      <c r="L52" s="47"/>
      <c r="M52" s="45">
        <v>0</v>
      </c>
      <c r="N52" s="48" t="s">
        <v>17</v>
      </c>
      <c r="O52" s="47">
        <v>0</v>
      </c>
      <c r="P52" s="47"/>
      <c r="Q52" s="45">
        <v>0</v>
      </c>
      <c r="R52" s="48" t="s">
        <v>17</v>
      </c>
      <c r="S52" s="47">
        <v>0</v>
      </c>
      <c r="T52" s="47"/>
      <c r="U52" s="45">
        <v>0</v>
      </c>
      <c r="V52" s="48">
        <v>5</v>
      </c>
      <c r="W52" s="47">
        <v>1</v>
      </c>
      <c r="X52" s="45">
        <v>113</v>
      </c>
    </row>
    <row r="53" spans="1:24" ht="12.75">
      <c r="A53" s="43" t="str">
        <f>'[1]Klasseneinteilung'!A7</f>
        <v>U 13, männlich</v>
      </c>
      <c r="B53" s="44">
        <v>12</v>
      </c>
      <c r="C53" s="44">
        <v>11</v>
      </c>
      <c r="D53" s="44">
        <v>1</v>
      </c>
      <c r="E53" s="45">
        <v>2</v>
      </c>
      <c r="F53" s="74" t="s">
        <v>20</v>
      </c>
      <c r="G53" s="47">
        <v>2</v>
      </c>
      <c r="H53" s="47">
        <v>20</v>
      </c>
      <c r="I53" s="45">
        <v>1</v>
      </c>
      <c r="J53" s="48" t="s">
        <v>17</v>
      </c>
      <c r="K53" s="47">
        <v>0</v>
      </c>
      <c r="L53" s="47"/>
      <c r="M53" s="45">
        <v>0</v>
      </c>
      <c r="N53" s="48" t="s">
        <v>17</v>
      </c>
      <c r="O53" s="47">
        <v>0</v>
      </c>
      <c r="P53" s="47"/>
      <c r="Q53" s="45">
        <v>0</v>
      </c>
      <c r="R53" s="48" t="s">
        <v>17</v>
      </c>
      <c r="S53" s="47">
        <v>0</v>
      </c>
      <c r="T53" s="47"/>
      <c r="U53" s="45">
        <v>0</v>
      </c>
      <c r="V53" s="48">
        <v>8</v>
      </c>
      <c r="W53" s="47">
        <v>1</v>
      </c>
      <c r="X53" s="45">
        <v>114</v>
      </c>
    </row>
    <row r="54" spans="1:24" ht="12.75">
      <c r="A54" s="43" t="str">
        <f>'[1]Klasseneinteilung'!A8</f>
        <v>Schüler, weiblich</v>
      </c>
      <c r="B54" s="44">
        <v>0</v>
      </c>
      <c r="C54" s="44">
        <v>1</v>
      </c>
      <c r="D54" s="44">
        <v>0</v>
      </c>
      <c r="E54" s="45">
        <v>0</v>
      </c>
      <c r="F54" s="74" t="s">
        <v>17</v>
      </c>
      <c r="G54" s="47">
        <v>0</v>
      </c>
      <c r="H54" s="47"/>
      <c r="I54" s="45">
        <v>0</v>
      </c>
      <c r="J54" s="48" t="s">
        <v>17</v>
      </c>
      <c r="K54" s="47">
        <v>0</v>
      </c>
      <c r="L54" s="47"/>
      <c r="M54" s="45">
        <v>0</v>
      </c>
      <c r="N54" s="48" t="s">
        <v>17</v>
      </c>
      <c r="O54" s="47">
        <v>0</v>
      </c>
      <c r="P54" s="47"/>
      <c r="Q54" s="45">
        <v>0</v>
      </c>
      <c r="R54" s="48" t="s">
        <v>17</v>
      </c>
      <c r="S54" s="47">
        <v>0</v>
      </c>
      <c r="T54" s="47"/>
      <c r="U54" s="45">
        <v>0</v>
      </c>
      <c r="V54" s="48" t="s">
        <v>17</v>
      </c>
      <c r="W54" s="47">
        <v>0</v>
      </c>
      <c r="X54" s="45"/>
    </row>
    <row r="55" spans="1:24" ht="12.75">
      <c r="A55" s="43" t="str">
        <f>'[1]Klasseneinteilung'!A9</f>
        <v>Schüler, männlich</v>
      </c>
      <c r="B55" s="44">
        <v>8</v>
      </c>
      <c r="C55" s="66">
        <v>8</v>
      </c>
      <c r="D55" s="44">
        <v>0</v>
      </c>
      <c r="E55" s="45">
        <v>1</v>
      </c>
      <c r="F55" s="75" t="s">
        <v>24</v>
      </c>
      <c r="G55" s="47">
        <v>1</v>
      </c>
      <c r="H55" s="47">
        <v>22</v>
      </c>
      <c r="I55" s="45">
        <v>0</v>
      </c>
      <c r="J55" s="48" t="s">
        <v>17</v>
      </c>
      <c r="K55" s="47">
        <v>0</v>
      </c>
      <c r="L55" s="47"/>
      <c r="M55" s="45">
        <v>0</v>
      </c>
      <c r="N55" s="48" t="s">
        <v>17</v>
      </c>
      <c r="O55" s="47">
        <v>0</v>
      </c>
      <c r="P55" s="47"/>
      <c r="Q55" s="45">
        <v>0</v>
      </c>
      <c r="R55" s="48" t="s">
        <v>17</v>
      </c>
      <c r="S55" s="47">
        <v>0</v>
      </c>
      <c r="T55" s="47"/>
      <c r="U55" s="45">
        <v>0</v>
      </c>
      <c r="V55" s="48">
        <v>8</v>
      </c>
      <c r="W55" s="47">
        <v>1</v>
      </c>
      <c r="X55" s="45">
        <v>115</v>
      </c>
    </row>
    <row r="56" spans="1:24" ht="12.75">
      <c r="A56" s="43" t="str">
        <f>'[1]Klasseneinteilung'!A10</f>
        <v>Männer 19-29</v>
      </c>
      <c r="B56" s="44">
        <v>0</v>
      </c>
      <c r="C56" s="66">
        <v>0</v>
      </c>
      <c r="D56" s="44">
        <v>0</v>
      </c>
      <c r="E56" s="45">
        <v>0</v>
      </c>
      <c r="F56" s="75" t="s">
        <v>17</v>
      </c>
      <c r="G56" s="47">
        <v>0</v>
      </c>
      <c r="H56" s="47"/>
      <c r="I56" s="45">
        <v>0</v>
      </c>
      <c r="J56" s="48" t="s">
        <v>17</v>
      </c>
      <c r="K56" s="47">
        <v>0</v>
      </c>
      <c r="L56" s="47"/>
      <c r="M56" s="45">
        <v>0</v>
      </c>
      <c r="N56" s="48" t="s">
        <v>17</v>
      </c>
      <c r="O56" s="47">
        <v>0</v>
      </c>
      <c r="P56" s="47"/>
      <c r="Q56" s="45">
        <v>0</v>
      </c>
      <c r="R56" s="48" t="s">
        <v>17</v>
      </c>
      <c r="S56" s="47">
        <v>0</v>
      </c>
      <c r="T56" s="47"/>
      <c r="U56" s="45">
        <v>0</v>
      </c>
      <c r="V56" s="48" t="s">
        <v>17</v>
      </c>
      <c r="W56" s="47">
        <v>0</v>
      </c>
      <c r="X56" s="45"/>
    </row>
    <row r="57" spans="1:24" ht="12.75">
      <c r="A57" s="43" t="str">
        <f>'[1]Klasseneinteilung'!A11</f>
        <v>Männer 30+</v>
      </c>
      <c r="B57" s="44">
        <v>0</v>
      </c>
      <c r="C57" s="66">
        <v>0</v>
      </c>
      <c r="D57" s="44">
        <v>0</v>
      </c>
      <c r="E57" s="45">
        <v>0</v>
      </c>
      <c r="F57" s="75" t="s">
        <v>17</v>
      </c>
      <c r="G57" s="47">
        <v>0</v>
      </c>
      <c r="H57" s="47"/>
      <c r="I57" s="45">
        <v>0</v>
      </c>
      <c r="J57" s="48" t="s">
        <v>17</v>
      </c>
      <c r="K57" s="47">
        <v>0</v>
      </c>
      <c r="L57" s="47"/>
      <c r="M57" s="45">
        <v>0</v>
      </c>
      <c r="N57" s="48" t="s">
        <v>17</v>
      </c>
      <c r="O57" s="47">
        <v>0</v>
      </c>
      <c r="P57" s="47"/>
      <c r="Q57" s="45">
        <v>0</v>
      </c>
      <c r="R57" s="48" t="s">
        <v>17</v>
      </c>
      <c r="S57" s="47">
        <v>0</v>
      </c>
      <c r="T57" s="47"/>
      <c r="U57" s="45">
        <v>0</v>
      </c>
      <c r="V57" s="48" t="s">
        <v>17</v>
      </c>
      <c r="W57" s="47">
        <v>0</v>
      </c>
      <c r="X57" s="45"/>
    </row>
    <row r="58" spans="1:24" ht="12.75">
      <c r="A58" s="43" t="str">
        <f>'[1]Klasseneinteilung'!A12</f>
        <v>Jugend, weiblich</v>
      </c>
      <c r="B58" s="44">
        <v>0</v>
      </c>
      <c r="C58" s="66">
        <v>0</v>
      </c>
      <c r="D58" s="44">
        <v>0</v>
      </c>
      <c r="E58" s="45">
        <v>0</v>
      </c>
      <c r="F58" s="75" t="s">
        <v>17</v>
      </c>
      <c r="G58" s="47">
        <v>0</v>
      </c>
      <c r="H58" s="47"/>
      <c r="I58" s="45">
        <v>0</v>
      </c>
      <c r="J58" s="48" t="s">
        <v>17</v>
      </c>
      <c r="K58" s="47">
        <v>0</v>
      </c>
      <c r="L58" s="47"/>
      <c r="M58" s="45">
        <v>0</v>
      </c>
      <c r="N58" s="48" t="s">
        <v>17</v>
      </c>
      <c r="O58" s="47">
        <v>0</v>
      </c>
      <c r="P58" s="47"/>
      <c r="Q58" s="45">
        <v>0</v>
      </c>
      <c r="R58" s="48" t="s">
        <v>17</v>
      </c>
      <c r="S58" s="47">
        <v>0</v>
      </c>
      <c r="T58" s="47"/>
      <c r="U58" s="45">
        <v>0</v>
      </c>
      <c r="V58" s="48" t="s">
        <v>17</v>
      </c>
      <c r="W58" s="47">
        <v>0</v>
      </c>
      <c r="X58" s="45"/>
    </row>
    <row r="59" spans="1:24" ht="12.75">
      <c r="A59" s="43" t="str">
        <f>'[1]Klasseneinteilung'!A13</f>
        <v>Jugend, männlich</v>
      </c>
      <c r="B59" s="44">
        <v>11</v>
      </c>
      <c r="C59" s="66">
        <v>9</v>
      </c>
      <c r="D59" s="44">
        <v>2</v>
      </c>
      <c r="E59" s="45">
        <v>1</v>
      </c>
      <c r="F59" s="75" t="s">
        <v>33</v>
      </c>
      <c r="G59" s="47">
        <v>2</v>
      </c>
      <c r="H59" s="47">
        <v>24</v>
      </c>
      <c r="I59" s="45">
        <v>1</v>
      </c>
      <c r="J59" s="48" t="s">
        <v>17</v>
      </c>
      <c r="K59" s="47">
        <v>0</v>
      </c>
      <c r="L59" s="47"/>
      <c r="M59" s="45">
        <v>0</v>
      </c>
      <c r="N59" s="48" t="s">
        <v>17</v>
      </c>
      <c r="O59" s="47">
        <v>0</v>
      </c>
      <c r="P59" s="47"/>
      <c r="Q59" s="45">
        <v>0</v>
      </c>
      <c r="R59" s="48" t="s">
        <v>17</v>
      </c>
      <c r="S59" s="47">
        <v>0</v>
      </c>
      <c r="T59" s="47"/>
      <c r="U59" s="45">
        <v>0</v>
      </c>
      <c r="V59" s="48">
        <v>8</v>
      </c>
      <c r="W59" s="47">
        <v>1</v>
      </c>
      <c r="X59" s="45">
        <v>117</v>
      </c>
    </row>
    <row r="60" spans="1:24" ht="12.75">
      <c r="A60" s="43" t="str">
        <f>'[1]Klasseneinteilung'!A14</f>
        <v>Juniorinnen</v>
      </c>
      <c r="B60" s="44">
        <v>0</v>
      </c>
      <c r="C60" s="66">
        <v>0</v>
      </c>
      <c r="D60" s="44">
        <v>0</v>
      </c>
      <c r="E60" s="45">
        <v>0</v>
      </c>
      <c r="F60" s="75" t="s">
        <v>17</v>
      </c>
      <c r="G60" s="47">
        <v>0</v>
      </c>
      <c r="H60" s="47"/>
      <c r="I60" s="45">
        <v>0</v>
      </c>
      <c r="J60" s="48" t="s">
        <v>17</v>
      </c>
      <c r="K60" s="47">
        <v>0</v>
      </c>
      <c r="L60" s="47"/>
      <c r="M60" s="45">
        <v>0</v>
      </c>
      <c r="N60" s="48" t="s">
        <v>17</v>
      </c>
      <c r="O60" s="47">
        <v>0</v>
      </c>
      <c r="P60" s="47"/>
      <c r="Q60" s="45">
        <v>0</v>
      </c>
      <c r="R60" s="48" t="s">
        <v>17</v>
      </c>
      <c r="S60" s="47">
        <v>0</v>
      </c>
      <c r="T60" s="47"/>
      <c r="U60" s="45">
        <v>0</v>
      </c>
      <c r="V60" s="48" t="s">
        <v>17</v>
      </c>
      <c r="W60" s="47">
        <v>0</v>
      </c>
      <c r="X60" s="45"/>
    </row>
    <row r="61" spans="1:24" ht="12.75">
      <c r="A61" s="43" t="str">
        <f>'[1]Klasseneinteilung'!A15</f>
        <v>Junioren</v>
      </c>
      <c r="B61" s="44">
        <v>0</v>
      </c>
      <c r="C61" s="66">
        <v>0</v>
      </c>
      <c r="D61" s="44">
        <v>0</v>
      </c>
      <c r="E61" s="45">
        <v>0</v>
      </c>
      <c r="F61" s="75" t="s">
        <v>17</v>
      </c>
      <c r="G61" s="47">
        <v>0</v>
      </c>
      <c r="H61" s="47"/>
      <c r="I61" s="45">
        <v>0</v>
      </c>
      <c r="J61" s="48" t="s">
        <v>17</v>
      </c>
      <c r="K61" s="47">
        <v>0</v>
      </c>
      <c r="L61" s="47"/>
      <c r="M61" s="45">
        <v>0</v>
      </c>
      <c r="N61" s="48" t="s">
        <v>17</v>
      </c>
      <c r="O61" s="47">
        <v>0</v>
      </c>
      <c r="P61" s="47"/>
      <c r="Q61" s="45">
        <v>0</v>
      </c>
      <c r="R61" s="48" t="s">
        <v>17</v>
      </c>
      <c r="S61" s="47">
        <v>0</v>
      </c>
      <c r="T61" s="47"/>
      <c r="U61" s="45">
        <v>0</v>
      </c>
      <c r="V61" s="48" t="s">
        <v>17</v>
      </c>
      <c r="W61" s="47">
        <v>0</v>
      </c>
      <c r="X61" s="45"/>
    </row>
    <row r="62" spans="1:24" ht="12.75">
      <c r="A62" s="43" t="str">
        <f>'[1]Klasseneinteilung'!A16</f>
        <v>Elite Frauen</v>
      </c>
      <c r="B62" s="44">
        <v>0</v>
      </c>
      <c r="C62" s="66">
        <v>0</v>
      </c>
      <c r="D62" s="44">
        <v>0</v>
      </c>
      <c r="E62" s="45">
        <v>0</v>
      </c>
      <c r="F62" s="75" t="s">
        <v>17</v>
      </c>
      <c r="G62" s="47">
        <v>0</v>
      </c>
      <c r="H62" s="47"/>
      <c r="I62" s="45">
        <v>0</v>
      </c>
      <c r="J62" s="48" t="s">
        <v>17</v>
      </c>
      <c r="K62" s="47">
        <v>0</v>
      </c>
      <c r="L62" s="47"/>
      <c r="M62" s="45">
        <v>0</v>
      </c>
      <c r="N62" s="48" t="s">
        <v>17</v>
      </c>
      <c r="O62" s="47">
        <v>0</v>
      </c>
      <c r="P62" s="47"/>
      <c r="Q62" s="45">
        <v>0</v>
      </c>
      <c r="R62" s="48" t="s">
        <v>17</v>
      </c>
      <c r="S62" s="47">
        <v>0</v>
      </c>
      <c r="T62" s="47"/>
      <c r="U62" s="45">
        <v>0</v>
      </c>
      <c r="V62" s="48" t="s">
        <v>17</v>
      </c>
      <c r="W62" s="47">
        <v>0</v>
      </c>
      <c r="X62" s="45"/>
    </row>
    <row r="63" spans="1:24" ht="12.75">
      <c r="A63" s="43" t="str">
        <f>'[1]Klasseneinteilung'!A17</f>
        <v>Weibliche Klasse</v>
      </c>
      <c r="B63" s="44">
        <v>0</v>
      </c>
      <c r="C63" s="44">
        <v>0</v>
      </c>
      <c r="D63" s="44">
        <v>0</v>
      </c>
      <c r="E63" s="45">
        <v>0</v>
      </c>
      <c r="F63" s="74" t="s">
        <v>17</v>
      </c>
      <c r="G63" s="47">
        <v>0</v>
      </c>
      <c r="H63" s="47"/>
      <c r="I63" s="45">
        <v>0</v>
      </c>
      <c r="J63" s="48" t="s">
        <v>17</v>
      </c>
      <c r="K63" s="47">
        <v>0</v>
      </c>
      <c r="L63" s="47"/>
      <c r="M63" s="45">
        <v>0</v>
      </c>
      <c r="N63" s="48" t="s">
        <v>17</v>
      </c>
      <c r="O63" s="47">
        <v>0</v>
      </c>
      <c r="P63" s="47"/>
      <c r="Q63" s="45">
        <v>0</v>
      </c>
      <c r="R63" s="48" t="s">
        <v>17</v>
      </c>
      <c r="S63" s="47">
        <v>0</v>
      </c>
      <c r="T63" s="47"/>
      <c r="U63" s="45">
        <v>0</v>
      </c>
      <c r="V63" s="48" t="s">
        <v>17</v>
      </c>
      <c r="W63" s="47">
        <v>0</v>
      </c>
      <c r="X63" s="45"/>
    </row>
    <row r="64" spans="1:24" ht="12.75">
      <c r="A64" s="43" t="str">
        <f>'[1]Klasseneinteilung'!A18</f>
        <v>Elite Männer</v>
      </c>
      <c r="B64" s="44">
        <v>0</v>
      </c>
      <c r="C64" s="44">
        <v>0</v>
      </c>
      <c r="D64" s="44">
        <v>0</v>
      </c>
      <c r="E64" s="45">
        <v>0</v>
      </c>
      <c r="F64" s="74" t="s">
        <v>17</v>
      </c>
      <c r="G64" s="47">
        <v>0</v>
      </c>
      <c r="H64" s="47"/>
      <c r="I64" s="45">
        <v>0</v>
      </c>
      <c r="J64" s="48" t="s">
        <v>17</v>
      </c>
      <c r="K64" s="47">
        <v>0</v>
      </c>
      <c r="L64" s="47"/>
      <c r="M64" s="45">
        <v>0</v>
      </c>
      <c r="N64" s="48" t="s">
        <v>17</v>
      </c>
      <c r="O64" s="47">
        <v>0</v>
      </c>
      <c r="P64" s="47"/>
      <c r="Q64" s="45">
        <v>0</v>
      </c>
      <c r="R64" s="48" t="s">
        <v>17</v>
      </c>
      <c r="S64" s="47">
        <v>0</v>
      </c>
      <c r="T64" s="47"/>
      <c r="U64" s="45">
        <v>0</v>
      </c>
      <c r="V64" s="48" t="s">
        <v>17</v>
      </c>
      <c r="W64" s="47">
        <v>0</v>
      </c>
      <c r="X64" s="45"/>
    </row>
    <row r="65" spans="1:24" ht="12.75">
      <c r="A65" s="43" t="str">
        <f>'[1]Klasseneinteilung'!A19</f>
        <v>Männer 17+</v>
      </c>
      <c r="B65" s="44">
        <v>0</v>
      </c>
      <c r="C65" s="44">
        <v>2</v>
      </c>
      <c r="D65" s="44">
        <v>0</v>
      </c>
      <c r="E65" s="45">
        <v>0</v>
      </c>
      <c r="F65" s="74" t="s">
        <v>17</v>
      </c>
      <c r="G65" s="47">
        <v>0</v>
      </c>
      <c r="H65" s="47"/>
      <c r="I65" s="45">
        <v>0</v>
      </c>
      <c r="J65" s="48" t="s">
        <v>17</v>
      </c>
      <c r="K65" s="47">
        <v>0</v>
      </c>
      <c r="L65" s="47"/>
      <c r="M65" s="45">
        <v>0</v>
      </c>
      <c r="N65" s="48" t="s">
        <v>17</v>
      </c>
      <c r="O65" s="47">
        <v>0</v>
      </c>
      <c r="P65" s="47"/>
      <c r="Q65" s="45">
        <v>0</v>
      </c>
      <c r="R65" s="48" t="s">
        <v>17</v>
      </c>
      <c r="S65" s="47">
        <v>0</v>
      </c>
      <c r="T65" s="47"/>
      <c r="U65" s="45">
        <v>0</v>
      </c>
      <c r="V65" s="48" t="s">
        <v>17</v>
      </c>
      <c r="W65" s="47">
        <v>0</v>
      </c>
      <c r="X65" s="45"/>
    </row>
    <row r="66" spans="1:24" ht="12.75">
      <c r="A66" s="43" t="str">
        <f>'[1]Klasseneinteilung'!A20</f>
        <v>Jugend,+ weiblich </v>
      </c>
      <c r="B66" s="44">
        <v>4</v>
      </c>
      <c r="C66" s="44">
        <v>4</v>
      </c>
      <c r="D66" s="44">
        <v>0</v>
      </c>
      <c r="E66" s="45">
        <v>0</v>
      </c>
      <c r="F66" s="74" t="s">
        <v>29</v>
      </c>
      <c r="G66" s="47">
        <v>1</v>
      </c>
      <c r="H66" s="47">
        <v>23</v>
      </c>
      <c r="I66" s="45">
        <v>0</v>
      </c>
      <c r="J66" s="48" t="s">
        <v>17</v>
      </c>
      <c r="K66" s="47">
        <v>0</v>
      </c>
      <c r="L66" s="47"/>
      <c r="M66" s="45">
        <v>0</v>
      </c>
      <c r="N66" s="48" t="s">
        <v>17</v>
      </c>
      <c r="O66" s="47">
        <v>0</v>
      </c>
      <c r="P66" s="47"/>
      <c r="Q66" s="45">
        <v>0</v>
      </c>
      <c r="R66" s="48" t="s">
        <v>17</v>
      </c>
      <c r="S66" s="47">
        <v>0</v>
      </c>
      <c r="T66" s="47"/>
      <c r="U66" s="45">
        <v>0</v>
      </c>
      <c r="V66" s="48">
        <v>4</v>
      </c>
      <c r="W66" s="47">
        <v>1</v>
      </c>
      <c r="X66" s="45">
        <v>116</v>
      </c>
    </row>
    <row r="67" spans="1:24" ht="12.75">
      <c r="A67" s="43" t="str">
        <f>'[1]Klasseneinteilung'!A21</f>
        <v>…</v>
      </c>
      <c r="B67" s="44">
        <v>0</v>
      </c>
      <c r="C67" s="44">
        <v>0</v>
      </c>
      <c r="D67" s="44">
        <v>0</v>
      </c>
      <c r="E67" s="45">
        <v>0</v>
      </c>
      <c r="F67" s="74" t="s">
        <v>17</v>
      </c>
      <c r="G67" s="47">
        <v>0</v>
      </c>
      <c r="H67" s="47"/>
      <c r="I67" s="45">
        <v>0</v>
      </c>
      <c r="J67" s="48" t="s">
        <v>17</v>
      </c>
      <c r="K67" s="47">
        <v>0</v>
      </c>
      <c r="L67" s="47"/>
      <c r="M67" s="45">
        <v>0</v>
      </c>
      <c r="N67" s="48" t="s">
        <v>17</v>
      </c>
      <c r="O67" s="47">
        <v>0</v>
      </c>
      <c r="P67" s="47"/>
      <c r="Q67" s="45">
        <v>0</v>
      </c>
      <c r="R67" s="48" t="s">
        <v>17</v>
      </c>
      <c r="S67" s="47">
        <v>0</v>
      </c>
      <c r="T67" s="47"/>
      <c r="U67" s="45">
        <v>0</v>
      </c>
      <c r="V67" s="48" t="s">
        <v>17</v>
      </c>
      <c r="W67" s="47">
        <v>0</v>
      </c>
      <c r="X67" s="45"/>
    </row>
    <row r="68" spans="1:24" ht="13.5" thickBot="1">
      <c r="A68" s="49" t="str">
        <f>'[1]Klasseneinteilung'!A22</f>
        <v>…</v>
      </c>
      <c r="B68" s="50">
        <v>0</v>
      </c>
      <c r="C68" s="50">
        <v>0</v>
      </c>
      <c r="D68" s="50">
        <v>0</v>
      </c>
      <c r="E68" s="51">
        <v>0</v>
      </c>
      <c r="F68" s="76" t="s">
        <v>17</v>
      </c>
      <c r="G68" s="53">
        <v>0</v>
      </c>
      <c r="H68" s="53"/>
      <c r="I68" s="51">
        <v>0</v>
      </c>
      <c r="J68" s="54" t="s">
        <v>17</v>
      </c>
      <c r="K68" s="53">
        <v>0</v>
      </c>
      <c r="L68" s="53"/>
      <c r="M68" s="51">
        <v>0</v>
      </c>
      <c r="N68" s="54" t="s">
        <v>17</v>
      </c>
      <c r="O68" s="53">
        <v>0</v>
      </c>
      <c r="P68" s="53"/>
      <c r="Q68" s="51">
        <v>0</v>
      </c>
      <c r="R68" s="54" t="s">
        <v>17</v>
      </c>
      <c r="S68" s="53">
        <v>0</v>
      </c>
      <c r="T68" s="53"/>
      <c r="U68" s="51">
        <v>0</v>
      </c>
      <c r="V68" s="54" t="s">
        <v>17</v>
      </c>
      <c r="W68" s="53">
        <v>0</v>
      </c>
      <c r="X68" s="51"/>
    </row>
    <row r="69" spans="1:24" ht="13.5" thickBot="1">
      <c r="A69" s="55" t="s">
        <v>25</v>
      </c>
      <c r="B69" s="56">
        <f>SUM(B48:B68)</f>
        <v>46</v>
      </c>
      <c r="C69" s="56">
        <f>SUM(C48:C68)</f>
        <v>46</v>
      </c>
      <c r="D69" s="57">
        <f>SUM(D48:D68)</f>
        <v>4</v>
      </c>
      <c r="E69" s="59"/>
      <c r="F69" s="135"/>
      <c r="G69" s="77">
        <f>SUM(G48:G68)</f>
        <v>8</v>
      </c>
      <c r="H69" s="128"/>
      <c r="I69" s="130"/>
      <c r="J69" s="130"/>
      <c r="K69" s="77">
        <f>SUM(K48:K68)</f>
        <v>0</v>
      </c>
      <c r="L69" s="128"/>
      <c r="M69" s="130"/>
      <c r="N69" s="130"/>
      <c r="O69" s="77">
        <f>SUM(O48:O68)</f>
        <v>0</v>
      </c>
      <c r="P69" s="128"/>
      <c r="Q69" s="130"/>
      <c r="R69" s="130"/>
      <c r="S69" s="77">
        <f>SUM(S48:S68)</f>
        <v>0</v>
      </c>
      <c r="T69" s="128"/>
      <c r="U69" s="130"/>
      <c r="V69" s="130"/>
      <c r="W69" s="77">
        <f>SUM(W48:W68)</f>
        <v>6</v>
      </c>
      <c r="X69" s="128"/>
    </row>
    <row r="70" spans="1:24" ht="13.5" thickBot="1">
      <c r="A70" s="78"/>
      <c r="B70" s="1"/>
      <c r="C70" s="132"/>
      <c r="D70" s="129"/>
      <c r="E70" s="129"/>
      <c r="F70" s="136"/>
      <c r="G70" s="133"/>
      <c r="H70" s="131"/>
      <c r="I70" s="131"/>
      <c r="J70" s="131"/>
      <c r="K70" s="133"/>
      <c r="L70" s="131"/>
      <c r="M70" s="131"/>
      <c r="N70" s="131"/>
      <c r="O70" s="133"/>
      <c r="P70" s="131"/>
      <c r="Q70" s="131"/>
      <c r="R70" s="131"/>
      <c r="S70" s="133"/>
      <c r="T70" s="131"/>
      <c r="U70" s="131"/>
      <c r="V70" s="131"/>
      <c r="W70" s="133"/>
      <c r="X70" s="129"/>
    </row>
    <row r="71" spans="1:24" ht="13.5" thickBot="1">
      <c r="A71" s="79" t="s">
        <v>34</v>
      </c>
      <c r="B71" s="28" t="s">
        <v>8</v>
      </c>
      <c r="C71" s="28" t="s">
        <v>9</v>
      </c>
      <c r="D71" s="28" t="s">
        <v>10</v>
      </c>
      <c r="E71" s="80" t="s">
        <v>11</v>
      </c>
      <c r="F71" s="136"/>
      <c r="G71" s="134"/>
      <c r="H71" s="131"/>
      <c r="I71" s="131"/>
      <c r="J71" s="131"/>
      <c r="K71" s="134"/>
      <c r="L71" s="131"/>
      <c r="M71" s="131"/>
      <c r="N71" s="131"/>
      <c r="O71" s="134"/>
      <c r="P71" s="131"/>
      <c r="Q71" s="131"/>
      <c r="R71" s="131"/>
      <c r="S71" s="134"/>
      <c r="T71" s="131"/>
      <c r="U71" s="131"/>
      <c r="V71" s="131"/>
      <c r="W71" s="134"/>
      <c r="X71" s="129"/>
    </row>
    <row r="72" spans="1:24" ht="13.5" thickBot="1">
      <c r="A72" s="81" t="s">
        <v>35</v>
      </c>
      <c r="B72" s="40">
        <v>70</v>
      </c>
      <c r="C72" s="82">
        <v>70</v>
      </c>
      <c r="D72" s="40">
        <v>2</v>
      </c>
      <c r="E72" s="41">
        <v>0</v>
      </c>
      <c r="F72" s="136"/>
      <c r="G72" s="83">
        <f>G28+G45+G69</f>
        <v>25</v>
      </c>
      <c r="H72" s="131"/>
      <c r="I72" s="131"/>
      <c r="J72" s="131"/>
      <c r="K72" s="83">
        <f>K28+K45+K69</f>
        <v>0</v>
      </c>
      <c r="L72" s="131"/>
      <c r="M72" s="131"/>
      <c r="N72" s="131"/>
      <c r="O72" s="83">
        <f>O28+O45+O69</f>
        <v>0</v>
      </c>
      <c r="P72" s="131"/>
      <c r="Q72" s="131"/>
      <c r="R72" s="131"/>
      <c r="S72" s="83">
        <f>S28+S45+S69</f>
        <v>4</v>
      </c>
      <c r="T72" s="131"/>
      <c r="U72" s="131"/>
      <c r="V72" s="131"/>
      <c r="W72" s="83">
        <f>W28+W45+W69</f>
        <v>17</v>
      </c>
      <c r="X72" s="129"/>
    </row>
    <row r="73" spans="1:24" ht="12.75">
      <c r="A73" s="84" t="s">
        <v>36</v>
      </c>
      <c r="B73" s="47">
        <v>0</v>
      </c>
      <c r="C73" s="85">
        <v>0</v>
      </c>
      <c r="D73" s="47">
        <v>0</v>
      </c>
      <c r="E73" s="45">
        <v>0</v>
      </c>
      <c r="F73" s="136"/>
      <c r="G73" s="128"/>
      <c r="H73" s="131"/>
      <c r="I73" s="131"/>
      <c r="J73" s="131"/>
      <c r="K73" s="128"/>
      <c r="L73" s="131"/>
      <c r="M73" s="131"/>
      <c r="N73" s="131"/>
      <c r="O73" s="128"/>
      <c r="P73" s="131"/>
      <c r="Q73" s="131"/>
      <c r="R73" s="131"/>
      <c r="S73" s="128"/>
      <c r="T73" s="131"/>
      <c r="U73" s="131"/>
      <c r="V73" s="131"/>
      <c r="W73" s="130"/>
      <c r="X73" s="129"/>
    </row>
    <row r="74" spans="1:24" ht="12.75">
      <c r="A74" s="84" t="s">
        <v>37</v>
      </c>
      <c r="B74" s="47">
        <v>20</v>
      </c>
      <c r="C74" s="85">
        <v>20</v>
      </c>
      <c r="D74" s="47">
        <v>4</v>
      </c>
      <c r="E74" s="45">
        <v>5</v>
      </c>
      <c r="F74" s="136"/>
      <c r="G74" s="129"/>
      <c r="H74" s="131"/>
      <c r="I74" s="131"/>
      <c r="J74" s="131"/>
      <c r="K74" s="129"/>
      <c r="L74" s="131"/>
      <c r="M74" s="131"/>
      <c r="N74" s="131"/>
      <c r="O74" s="128"/>
      <c r="P74" s="131"/>
      <c r="Q74" s="131"/>
      <c r="R74" s="131"/>
      <c r="S74" s="129"/>
      <c r="T74" s="131"/>
      <c r="U74" s="131"/>
      <c r="V74" s="131"/>
      <c r="W74" s="131"/>
      <c r="X74" s="129"/>
    </row>
    <row r="75" spans="1:24" ht="12.75">
      <c r="A75" s="84" t="s">
        <v>38</v>
      </c>
      <c r="B75" s="47">
        <v>4</v>
      </c>
      <c r="C75" s="85">
        <v>4</v>
      </c>
      <c r="D75" s="47">
        <v>0</v>
      </c>
      <c r="E75" s="45">
        <v>4</v>
      </c>
      <c r="F75" s="136"/>
      <c r="G75" s="129"/>
      <c r="H75" s="131"/>
      <c r="I75" s="131"/>
      <c r="J75" s="131"/>
      <c r="K75" s="129"/>
      <c r="L75" s="131"/>
      <c r="M75" s="131"/>
      <c r="N75" s="131"/>
      <c r="O75" s="128"/>
      <c r="P75" s="131"/>
      <c r="Q75" s="131"/>
      <c r="R75" s="131"/>
      <c r="S75" s="129"/>
      <c r="T75" s="131"/>
      <c r="U75" s="131"/>
      <c r="V75" s="131"/>
      <c r="W75" s="131"/>
      <c r="X75" s="129"/>
    </row>
    <row r="76" spans="1:24" ht="12.75">
      <c r="A76" s="84" t="s">
        <v>39</v>
      </c>
      <c r="B76" s="47">
        <v>37</v>
      </c>
      <c r="C76" s="85">
        <v>36</v>
      </c>
      <c r="D76" s="47">
        <v>3</v>
      </c>
      <c r="E76" s="45">
        <v>5</v>
      </c>
      <c r="F76" s="136"/>
      <c r="G76" s="129"/>
      <c r="H76" s="131"/>
      <c r="I76" s="131"/>
      <c r="J76" s="131"/>
      <c r="K76" s="129"/>
      <c r="L76" s="131"/>
      <c r="M76" s="131"/>
      <c r="N76" s="131"/>
      <c r="O76" s="128"/>
      <c r="P76" s="131"/>
      <c r="Q76" s="131"/>
      <c r="R76" s="131"/>
      <c r="S76" s="129"/>
      <c r="T76" s="131"/>
      <c r="U76" s="131"/>
      <c r="V76" s="131"/>
      <c r="W76" s="131"/>
      <c r="X76" s="129"/>
    </row>
    <row r="77" spans="1:24" ht="13.5" thickBot="1">
      <c r="A77" s="86" t="s">
        <v>40</v>
      </c>
      <c r="B77" s="53">
        <v>9</v>
      </c>
      <c r="C77" s="87">
        <v>10</v>
      </c>
      <c r="D77" s="53">
        <v>1</v>
      </c>
      <c r="E77" s="51">
        <v>1</v>
      </c>
      <c r="F77" s="137"/>
      <c r="G77" s="128"/>
      <c r="H77" s="131"/>
      <c r="I77" s="131"/>
      <c r="J77" s="131"/>
      <c r="K77" s="129"/>
      <c r="L77" s="131"/>
      <c r="M77" s="131"/>
      <c r="N77" s="131"/>
      <c r="O77" s="128"/>
      <c r="P77" s="131"/>
      <c r="Q77" s="131"/>
      <c r="R77" s="131"/>
      <c r="S77" s="129"/>
      <c r="T77" s="131"/>
      <c r="U77" s="131"/>
      <c r="V77" s="131"/>
      <c r="W77" s="131"/>
      <c r="X77" s="129"/>
    </row>
    <row r="78" spans="1:24" ht="18.75" thickBot="1">
      <c r="A78" s="88" t="s">
        <v>41</v>
      </c>
      <c r="B78" s="89">
        <f>SUM(B72:B77)</f>
        <v>140</v>
      </c>
      <c r="C78" s="56">
        <f>SUM(C72:C77)</f>
        <v>140</v>
      </c>
      <c r="D78" s="57">
        <f>SUM(D72:D77)</f>
        <v>10</v>
      </c>
      <c r="E78" s="128"/>
      <c r="F78" s="88" t="s">
        <v>42</v>
      </c>
      <c r="G78" s="90">
        <f>G72+K72+O72+S72+W72</f>
        <v>46</v>
      </c>
      <c r="H78" s="131"/>
      <c r="I78" s="131"/>
      <c r="J78" s="131"/>
      <c r="K78" s="129"/>
      <c r="L78" s="131"/>
      <c r="M78" s="131"/>
      <c r="N78" s="131"/>
      <c r="O78" s="128"/>
      <c r="P78" s="131"/>
      <c r="Q78" s="131"/>
      <c r="R78" s="131"/>
      <c r="S78" s="129"/>
      <c r="T78" s="131"/>
      <c r="U78" s="131"/>
      <c r="V78" s="131"/>
      <c r="W78" s="131"/>
      <c r="X78" s="129"/>
    </row>
    <row r="79" spans="2:24" ht="12.75">
      <c r="B79" s="1"/>
      <c r="C79" s="1"/>
      <c r="D79" s="1"/>
      <c r="E79" s="129"/>
      <c r="G79" s="1"/>
      <c r="H79" s="131"/>
      <c r="I79" s="131"/>
      <c r="J79" s="131"/>
      <c r="K79" s="129"/>
      <c r="L79" s="131"/>
      <c r="M79" s="131"/>
      <c r="N79" s="131"/>
      <c r="O79" s="128"/>
      <c r="P79" s="131"/>
      <c r="Q79" s="131"/>
      <c r="R79" s="131"/>
      <c r="S79" s="129"/>
      <c r="T79" s="131"/>
      <c r="U79" s="131"/>
      <c r="V79" s="131"/>
      <c r="W79" s="131"/>
      <c r="X79" s="129"/>
    </row>
  </sheetData>
  <mergeCells count="52">
    <mergeCell ref="A1:X1"/>
    <mergeCell ref="A2:X2"/>
    <mergeCell ref="A3:I3"/>
    <mergeCell ref="J3:Q3"/>
    <mergeCell ref="S3:X3"/>
    <mergeCell ref="L28:N28"/>
    <mergeCell ref="P28:R28"/>
    <mergeCell ref="A5:E6"/>
    <mergeCell ref="F5:X5"/>
    <mergeCell ref="F6:I6"/>
    <mergeCell ref="J6:M6"/>
    <mergeCell ref="N6:Q6"/>
    <mergeCell ref="R6:U6"/>
    <mergeCell ref="V6:X6"/>
    <mergeCell ref="P45:R45"/>
    <mergeCell ref="T28:V28"/>
    <mergeCell ref="A29:E29"/>
    <mergeCell ref="F29:I29"/>
    <mergeCell ref="J29:M29"/>
    <mergeCell ref="N29:Q29"/>
    <mergeCell ref="R29:U29"/>
    <mergeCell ref="V29:X29"/>
    <mergeCell ref="E28:F28"/>
    <mergeCell ref="H28:J28"/>
    <mergeCell ref="T45:V45"/>
    <mergeCell ref="A46:E46"/>
    <mergeCell ref="F46:I46"/>
    <mergeCell ref="J46:M46"/>
    <mergeCell ref="N46:Q46"/>
    <mergeCell ref="R46:U46"/>
    <mergeCell ref="V46:X46"/>
    <mergeCell ref="E45:F45"/>
    <mergeCell ref="H45:J45"/>
    <mergeCell ref="L45:N45"/>
    <mergeCell ref="X69:X79"/>
    <mergeCell ref="C70:E70"/>
    <mergeCell ref="G70:G71"/>
    <mergeCell ref="K70:K71"/>
    <mergeCell ref="O70:O71"/>
    <mergeCell ref="S70:S71"/>
    <mergeCell ref="W70:W71"/>
    <mergeCell ref="G73:G77"/>
    <mergeCell ref="K73:K79"/>
    <mergeCell ref="F69:F77"/>
    <mergeCell ref="S73:S79"/>
    <mergeCell ref="W73:W79"/>
    <mergeCell ref="E78:E79"/>
    <mergeCell ref="T69:V79"/>
    <mergeCell ref="H69:J79"/>
    <mergeCell ref="L69:N79"/>
    <mergeCell ref="P69:R79"/>
    <mergeCell ref="O73:O79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018"/>
  <dimension ref="A1:N79"/>
  <sheetViews>
    <sheetView showRowColHeaders="0" workbookViewId="0" topLeftCell="A1">
      <selection activeCell="A1" sqref="A1:M79"/>
    </sheetView>
  </sheetViews>
  <sheetFormatPr defaultColWidth="11.421875" defaultRowHeight="12.75"/>
  <cols>
    <col min="1" max="1" width="25.7109375" style="0" customWidth="1"/>
    <col min="2" max="2" width="11.140625" style="2" bestFit="1" customWidth="1"/>
    <col min="3" max="3" width="25.7109375" style="0" customWidth="1"/>
    <col min="4" max="4" width="24.7109375" style="0" customWidth="1"/>
    <col min="5" max="8" width="4.8515625" style="1" bestFit="1" customWidth="1"/>
    <col min="9" max="11" width="4.7109375" style="1" bestFit="1" customWidth="1"/>
    <col min="12" max="12" width="4.00390625" style="1" bestFit="1" customWidth="1"/>
    <col min="13" max="13" width="11.421875" style="1" customWidth="1"/>
    <col min="14" max="14" width="11.421875" style="6" customWidth="1"/>
    <col min="15" max="15" width="0" style="3" hidden="1" customWidth="1"/>
    <col min="16" max="16384" width="0" style="0" hidden="1" customWidth="1"/>
  </cols>
  <sheetData>
    <row r="1" spans="1:14" ht="12.75">
      <c r="A1" s="172" t="str">
        <f>'[1]Allgemeine Angaben'!B4</f>
        <v>MAC Königsbrunn</v>
      </c>
      <c r="B1" s="173"/>
      <c r="C1" s="173" t="str">
        <f>'[1]Allgemeine Angaben'!B7</f>
        <v>9.Lauf Bay. Pokal</v>
      </c>
      <c r="D1" s="173"/>
      <c r="E1" s="174" t="str">
        <f>'[1]Allgemeine Angaben'!B6&amp;", den "</f>
        <v>Königsbrunn, den </v>
      </c>
      <c r="F1" s="174"/>
      <c r="G1" s="174"/>
      <c r="H1" s="174"/>
      <c r="I1" s="174"/>
      <c r="J1" s="174"/>
      <c r="K1" s="174"/>
      <c r="L1" s="174"/>
      <c r="M1" s="92">
        <f>'[1]Allgemeine Angaben'!B5</f>
        <v>39725</v>
      </c>
      <c r="N1" s="5"/>
    </row>
    <row r="2" spans="1:13" ht="12.75">
      <c r="A2" s="93" t="s">
        <v>43</v>
      </c>
      <c r="B2" s="94" t="s">
        <v>44</v>
      </c>
      <c r="C2" s="93" t="s">
        <v>45</v>
      </c>
      <c r="D2" s="93" t="s">
        <v>46</v>
      </c>
      <c r="E2" s="95" t="s">
        <v>47</v>
      </c>
      <c r="F2" s="95" t="s">
        <v>48</v>
      </c>
      <c r="G2" s="95" t="s">
        <v>49</v>
      </c>
      <c r="H2" s="95" t="s">
        <v>50</v>
      </c>
      <c r="I2" s="95" t="s">
        <v>51</v>
      </c>
      <c r="J2" s="95" t="s">
        <v>52</v>
      </c>
      <c r="K2" s="95" t="s">
        <v>53</v>
      </c>
      <c r="L2" s="95" t="s">
        <v>54</v>
      </c>
      <c r="M2" s="95" t="s">
        <v>55</v>
      </c>
    </row>
    <row r="3" ht="12.75">
      <c r="A3" t="s">
        <v>56</v>
      </c>
    </row>
    <row r="4" spans="1:13" ht="12.75">
      <c r="A4" t="s">
        <v>57</v>
      </c>
      <c r="B4" s="2" t="s">
        <v>58</v>
      </c>
      <c r="C4" t="s">
        <v>59</v>
      </c>
      <c r="D4" t="s">
        <v>60</v>
      </c>
      <c r="E4" s="1">
        <v>1</v>
      </c>
      <c r="F4" s="1">
        <v>1</v>
      </c>
      <c r="G4" s="1">
        <v>1</v>
      </c>
      <c r="H4" s="1" t="s">
        <v>61</v>
      </c>
      <c r="I4" s="1" t="s">
        <v>61</v>
      </c>
      <c r="J4" s="1" t="s">
        <v>61</v>
      </c>
      <c r="K4" s="1" t="s">
        <v>61</v>
      </c>
      <c r="L4" s="1">
        <v>1</v>
      </c>
      <c r="M4" s="1">
        <v>1</v>
      </c>
    </row>
    <row r="5" spans="1:13" ht="12.75">
      <c r="A5" t="s">
        <v>57</v>
      </c>
      <c r="B5" s="2" t="s">
        <v>62</v>
      </c>
      <c r="C5" t="s">
        <v>63</v>
      </c>
      <c r="D5" t="s">
        <v>64</v>
      </c>
      <c r="E5" s="1">
        <v>1</v>
      </c>
      <c r="F5" s="1">
        <v>1</v>
      </c>
      <c r="G5" s="1">
        <v>1</v>
      </c>
      <c r="H5" s="1" t="s">
        <v>61</v>
      </c>
      <c r="I5" s="1" t="s">
        <v>61</v>
      </c>
      <c r="J5" s="1" t="s">
        <v>61</v>
      </c>
      <c r="K5" s="1" t="s">
        <v>61</v>
      </c>
      <c r="L5" s="1">
        <v>2</v>
      </c>
      <c r="M5" s="1">
        <v>2</v>
      </c>
    </row>
    <row r="6" spans="1:13" ht="12.75">
      <c r="A6" t="s">
        <v>57</v>
      </c>
      <c r="B6" s="2" t="s">
        <v>65</v>
      </c>
      <c r="C6" t="s">
        <v>66</v>
      </c>
      <c r="D6" t="s">
        <v>67</v>
      </c>
      <c r="E6" s="1">
        <v>2</v>
      </c>
      <c r="F6" s="1">
        <v>2</v>
      </c>
      <c r="G6" s="1">
        <v>2</v>
      </c>
      <c r="H6" s="1" t="s">
        <v>61</v>
      </c>
      <c r="I6" s="1" t="s">
        <v>61</v>
      </c>
      <c r="J6" s="1" t="s">
        <v>61</v>
      </c>
      <c r="K6" s="1" t="s">
        <v>61</v>
      </c>
      <c r="L6" s="1">
        <v>3</v>
      </c>
      <c r="M6" s="1">
        <v>3</v>
      </c>
    </row>
    <row r="7" spans="1:13" ht="12.75">
      <c r="A7" t="s">
        <v>57</v>
      </c>
      <c r="B7" s="2" t="s">
        <v>68</v>
      </c>
      <c r="C7" t="s">
        <v>69</v>
      </c>
      <c r="D7" t="s">
        <v>60</v>
      </c>
      <c r="E7" s="1">
        <v>3</v>
      </c>
      <c r="F7" s="1">
        <v>5</v>
      </c>
      <c r="G7" s="1">
        <v>3</v>
      </c>
      <c r="H7" s="1" t="s">
        <v>61</v>
      </c>
      <c r="I7" s="1" t="s">
        <v>61</v>
      </c>
      <c r="J7" s="1" t="s">
        <v>61</v>
      </c>
      <c r="K7" s="1" t="s">
        <v>61</v>
      </c>
      <c r="L7" s="1">
        <v>4</v>
      </c>
      <c r="M7" s="1">
        <v>4</v>
      </c>
    </row>
    <row r="8" spans="1:13" ht="12.75">
      <c r="A8" t="s">
        <v>57</v>
      </c>
      <c r="B8" s="2" t="s">
        <v>70</v>
      </c>
      <c r="C8" t="s">
        <v>71</v>
      </c>
      <c r="D8" t="s">
        <v>60</v>
      </c>
      <c r="E8" s="1">
        <v>2</v>
      </c>
      <c r="F8" s="1">
        <v>2</v>
      </c>
      <c r="G8" s="1">
        <v>2</v>
      </c>
      <c r="H8" s="1" t="s">
        <v>61</v>
      </c>
      <c r="I8" s="1" t="s">
        <v>61</v>
      </c>
      <c r="J8" s="1" t="s">
        <v>61</v>
      </c>
      <c r="K8" s="1" t="s">
        <v>61</v>
      </c>
      <c r="L8" s="1">
        <v>5</v>
      </c>
      <c r="M8" s="1">
        <v>5</v>
      </c>
    </row>
    <row r="9" spans="1:13" ht="12.75">
      <c r="A9" t="s">
        <v>57</v>
      </c>
      <c r="B9" s="2" t="s">
        <v>72</v>
      </c>
      <c r="C9" t="s">
        <v>73</v>
      </c>
      <c r="D9" t="s">
        <v>74</v>
      </c>
      <c r="E9" s="1">
        <v>4</v>
      </c>
      <c r="F9" s="1">
        <v>4</v>
      </c>
      <c r="G9" s="1">
        <v>4</v>
      </c>
      <c r="H9" s="1" t="s">
        <v>61</v>
      </c>
      <c r="I9" s="1" t="s">
        <v>61</v>
      </c>
      <c r="J9" s="1" t="s">
        <v>61</v>
      </c>
      <c r="K9" s="1" t="s">
        <v>61</v>
      </c>
      <c r="L9" s="1">
        <v>6</v>
      </c>
      <c r="M9" s="1">
        <v>6</v>
      </c>
    </row>
    <row r="10" spans="1:13" ht="12.75">
      <c r="A10" t="s">
        <v>57</v>
      </c>
      <c r="B10" s="2" t="s">
        <v>75</v>
      </c>
      <c r="C10" t="s">
        <v>76</v>
      </c>
      <c r="D10" t="s">
        <v>60</v>
      </c>
      <c r="E10" s="1">
        <v>3</v>
      </c>
      <c r="F10" s="1">
        <v>5</v>
      </c>
      <c r="G10" s="1">
        <v>4</v>
      </c>
      <c r="H10" s="1" t="s">
        <v>61</v>
      </c>
      <c r="I10" s="1" t="s">
        <v>61</v>
      </c>
      <c r="J10" s="1" t="s">
        <v>61</v>
      </c>
      <c r="K10" s="1" t="s">
        <v>61</v>
      </c>
      <c r="L10" s="1">
        <v>7</v>
      </c>
      <c r="M10" s="1">
        <v>7</v>
      </c>
    </row>
    <row r="11" spans="1:13" ht="12.75">
      <c r="A11" t="s">
        <v>57</v>
      </c>
      <c r="B11" s="2" t="s">
        <v>77</v>
      </c>
      <c r="C11" t="s">
        <v>78</v>
      </c>
      <c r="D11" t="s">
        <v>64</v>
      </c>
      <c r="E11" s="1">
        <v>5</v>
      </c>
      <c r="F11" s="1">
        <v>3</v>
      </c>
      <c r="G11" s="1">
        <v>3</v>
      </c>
      <c r="H11" s="1" t="s">
        <v>61</v>
      </c>
      <c r="I11" s="1" t="s">
        <v>61</v>
      </c>
      <c r="J11" s="1" t="s">
        <v>61</v>
      </c>
      <c r="K11" s="1" t="s">
        <v>61</v>
      </c>
      <c r="L11" s="1">
        <v>8</v>
      </c>
      <c r="M11" s="1">
        <v>8</v>
      </c>
    </row>
    <row r="12" spans="1:13" ht="12.75">
      <c r="A12" t="s">
        <v>57</v>
      </c>
      <c r="B12" s="2" t="s">
        <v>79</v>
      </c>
      <c r="C12" t="s">
        <v>80</v>
      </c>
      <c r="D12" t="s">
        <v>67</v>
      </c>
      <c r="E12" s="1">
        <v>5</v>
      </c>
      <c r="F12" s="1">
        <v>3</v>
      </c>
      <c r="G12" s="1">
        <v>5</v>
      </c>
      <c r="H12" s="1" t="s">
        <v>61</v>
      </c>
      <c r="I12" s="1" t="s">
        <v>61</v>
      </c>
      <c r="J12" s="1" t="s">
        <v>61</v>
      </c>
      <c r="K12" s="1" t="s">
        <v>61</v>
      </c>
      <c r="L12" s="1" t="s">
        <v>61</v>
      </c>
      <c r="M12" s="1">
        <v>9</v>
      </c>
    </row>
    <row r="13" spans="1:13" ht="12.75">
      <c r="A13" t="s">
        <v>57</v>
      </c>
      <c r="B13" s="2" t="s">
        <v>81</v>
      </c>
      <c r="C13" t="s">
        <v>82</v>
      </c>
      <c r="D13" t="s">
        <v>83</v>
      </c>
      <c r="E13" s="1">
        <v>5</v>
      </c>
      <c r="F13" s="1">
        <v>4</v>
      </c>
      <c r="G13" s="1">
        <v>5</v>
      </c>
      <c r="H13" s="1" t="s">
        <v>61</v>
      </c>
      <c r="I13" s="1" t="s">
        <v>61</v>
      </c>
      <c r="J13" s="1" t="s">
        <v>61</v>
      </c>
      <c r="K13" s="1" t="s">
        <v>61</v>
      </c>
      <c r="L13" s="1" t="s">
        <v>61</v>
      </c>
      <c r="M13" s="1">
        <v>10</v>
      </c>
    </row>
    <row r="14" ht="12.75">
      <c r="A14" t="s">
        <v>56</v>
      </c>
    </row>
    <row r="15" spans="1:13" ht="12.75">
      <c r="A15" t="s">
        <v>84</v>
      </c>
      <c r="B15" s="2" t="s">
        <v>85</v>
      </c>
      <c r="C15" t="s">
        <v>86</v>
      </c>
      <c r="D15" t="s">
        <v>67</v>
      </c>
      <c r="E15" s="1">
        <v>1</v>
      </c>
      <c r="F15" s="1">
        <v>1</v>
      </c>
      <c r="G15" s="1">
        <v>1</v>
      </c>
      <c r="H15" s="1" t="s">
        <v>61</v>
      </c>
      <c r="I15" s="1" t="s">
        <v>61</v>
      </c>
      <c r="J15" s="1" t="s">
        <v>61</v>
      </c>
      <c r="K15" s="1">
        <v>1</v>
      </c>
      <c r="L15" s="1">
        <v>1</v>
      </c>
      <c r="M15" s="1">
        <v>1</v>
      </c>
    </row>
    <row r="16" spans="1:13" ht="12.75">
      <c r="A16" t="s">
        <v>84</v>
      </c>
      <c r="B16" s="2" t="s">
        <v>87</v>
      </c>
      <c r="C16" t="s">
        <v>88</v>
      </c>
      <c r="D16" t="s">
        <v>67</v>
      </c>
      <c r="E16" s="1">
        <v>1</v>
      </c>
      <c r="F16" s="1">
        <v>1</v>
      </c>
      <c r="G16" s="1">
        <v>1</v>
      </c>
      <c r="H16" s="1" t="s">
        <v>61</v>
      </c>
      <c r="I16" s="1" t="s">
        <v>61</v>
      </c>
      <c r="J16" s="1" t="s">
        <v>61</v>
      </c>
      <c r="K16" s="1">
        <v>1</v>
      </c>
      <c r="L16" s="1">
        <v>2</v>
      </c>
      <c r="M16" s="1">
        <v>2</v>
      </c>
    </row>
    <row r="17" spans="1:13" ht="12.75">
      <c r="A17" t="s">
        <v>84</v>
      </c>
      <c r="B17" s="2" t="s">
        <v>89</v>
      </c>
      <c r="C17" t="s">
        <v>90</v>
      </c>
      <c r="D17" t="s">
        <v>67</v>
      </c>
      <c r="E17" s="1">
        <v>2</v>
      </c>
      <c r="F17" s="1">
        <v>1</v>
      </c>
      <c r="G17" s="1">
        <v>1</v>
      </c>
      <c r="H17" s="1" t="s">
        <v>61</v>
      </c>
      <c r="I17" s="1" t="s">
        <v>61</v>
      </c>
      <c r="J17" s="1" t="s">
        <v>61</v>
      </c>
      <c r="K17" s="1">
        <v>3</v>
      </c>
      <c r="L17" s="1">
        <v>3</v>
      </c>
      <c r="M17" s="1">
        <v>3</v>
      </c>
    </row>
    <row r="18" spans="1:13" ht="12.75">
      <c r="A18" t="s">
        <v>84</v>
      </c>
      <c r="B18" s="2" t="s">
        <v>91</v>
      </c>
      <c r="C18" t="s">
        <v>92</v>
      </c>
      <c r="D18" t="s">
        <v>60</v>
      </c>
      <c r="E18" s="1">
        <v>1</v>
      </c>
      <c r="F18" s="1">
        <v>2</v>
      </c>
      <c r="G18" s="1">
        <v>2</v>
      </c>
      <c r="H18" s="1" t="s">
        <v>61</v>
      </c>
      <c r="I18" s="1" t="s">
        <v>61</v>
      </c>
      <c r="J18" s="1" t="s">
        <v>61</v>
      </c>
      <c r="K18" s="1">
        <v>2</v>
      </c>
      <c r="L18" s="1">
        <v>4</v>
      </c>
      <c r="M18" s="1">
        <v>4</v>
      </c>
    </row>
    <row r="19" spans="1:13" ht="12.75">
      <c r="A19" t="s">
        <v>84</v>
      </c>
      <c r="B19" s="2" t="s">
        <v>93</v>
      </c>
      <c r="C19" t="s">
        <v>94</v>
      </c>
      <c r="D19" t="s">
        <v>60</v>
      </c>
      <c r="E19" s="1">
        <v>2</v>
      </c>
      <c r="F19" s="1">
        <v>2</v>
      </c>
      <c r="G19" s="1">
        <v>5</v>
      </c>
      <c r="H19" s="1" t="s">
        <v>61</v>
      </c>
      <c r="I19" s="1" t="s">
        <v>61</v>
      </c>
      <c r="J19" s="1" t="s">
        <v>61</v>
      </c>
      <c r="K19" s="1">
        <v>3</v>
      </c>
      <c r="L19" s="1">
        <v>5</v>
      </c>
      <c r="M19" s="1">
        <v>5</v>
      </c>
    </row>
    <row r="20" spans="1:13" ht="12.75">
      <c r="A20" t="s">
        <v>84</v>
      </c>
      <c r="B20" s="2" t="s">
        <v>95</v>
      </c>
      <c r="C20" t="s">
        <v>96</v>
      </c>
      <c r="D20" t="s">
        <v>60</v>
      </c>
      <c r="E20" s="1">
        <v>2</v>
      </c>
      <c r="F20" s="1">
        <v>2</v>
      </c>
      <c r="G20" s="1">
        <v>2</v>
      </c>
      <c r="H20" s="1" t="s">
        <v>61</v>
      </c>
      <c r="I20" s="1" t="s">
        <v>61</v>
      </c>
      <c r="J20" s="1" t="s">
        <v>61</v>
      </c>
      <c r="K20" s="1">
        <v>2</v>
      </c>
      <c r="L20" s="1">
        <v>6</v>
      </c>
      <c r="M20" s="1">
        <v>6</v>
      </c>
    </row>
    <row r="21" spans="1:13" ht="12.75">
      <c r="A21" t="s">
        <v>84</v>
      </c>
      <c r="B21" s="2" t="s">
        <v>97</v>
      </c>
      <c r="C21" t="s">
        <v>98</v>
      </c>
      <c r="D21" t="s">
        <v>60</v>
      </c>
      <c r="E21" s="1">
        <v>4</v>
      </c>
      <c r="F21" s="1">
        <v>4</v>
      </c>
      <c r="G21" s="1">
        <v>4</v>
      </c>
      <c r="H21" s="1" t="s">
        <v>61</v>
      </c>
      <c r="I21" s="1" t="s">
        <v>61</v>
      </c>
      <c r="J21" s="1" t="s">
        <v>61</v>
      </c>
      <c r="K21" s="1">
        <v>4</v>
      </c>
      <c r="L21" s="1">
        <v>7</v>
      </c>
      <c r="M21" s="1">
        <v>7</v>
      </c>
    </row>
    <row r="22" spans="1:13" ht="12.75">
      <c r="A22" t="s">
        <v>84</v>
      </c>
      <c r="B22" s="2" t="s">
        <v>99</v>
      </c>
      <c r="C22" t="s">
        <v>100</v>
      </c>
      <c r="D22" t="s">
        <v>60</v>
      </c>
      <c r="E22" s="1">
        <v>4</v>
      </c>
      <c r="F22" s="1">
        <v>4</v>
      </c>
      <c r="G22" s="1">
        <v>4</v>
      </c>
      <c r="H22" s="1" t="s">
        <v>61</v>
      </c>
      <c r="I22" s="1" t="s">
        <v>61</v>
      </c>
      <c r="J22" s="1" t="s">
        <v>61</v>
      </c>
      <c r="K22" s="1">
        <v>4</v>
      </c>
      <c r="L22" s="1">
        <v>8</v>
      </c>
      <c r="M22" s="1">
        <v>8</v>
      </c>
    </row>
    <row r="23" spans="1:13" ht="12.75">
      <c r="A23" t="s">
        <v>84</v>
      </c>
      <c r="B23" s="2" t="s">
        <v>101</v>
      </c>
      <c r="C23" t="s">
        <v>102</v>
      </c>
      <c r="D23" t="s">
        <v>60</v>
      </c>
      <c r="E23" s="1">
        <v>3</v>
      </c>
      <c r="F23" s="1">
        <v>3</v>
      </c>
      <c r="G23" s="1">
        <v>3</v>
      </c>
      <c r="H23" s="1" t="s">
        <v>61</v>
      </c>
      <c r="I23" s="1" t="s">
        <v>61</v>
      </c>
      <c r="J23" s="1" t="s">
        <v>61</v>
      </c>
      <c r="K23" s="1">
        <v>5</v>
      </c>
      <c r="L23" s="1" t="s">
        <v>61</v>
      </c>
      <c r="M23" s="1">
        <v>9</v>
      </c>
    </row>
    <row r="24" spans="1:13" ht="12.75">
      <c r="A24" t="s">
        <v>84</v>
      </c>
      <c r="B24" s="2" t="s">
        <v>103</v>
      </c>
      <c r="C24" t="s">
        <v>104</v>
      </c>
      <c r="D24" t="s">
        <v>74</v>
      </c>
      <c r="E24" s="1">
        <v>4</v>
      </c>
      <c r="F24" s="1">
        <v>3</v>
      </c>
      <c r="G24" s="1">
        <v>2</v>
      </c>
      <c r="H24" s="1" t="s">
        <v>61</v>
      </c>
      <c r="I24" s="1" t="s">
        <v>61</v>
      </c>
      <c r="J24" s="1" t="s">
        <v>61</v>
      </c>
      <c r="K24" s="1">
        <v>5</v>
      </c>
      <c r="L24" s="1" t="s">
        <v>61</v>
      </c>
      <c r="M24" s="1">
        <v>9</v>
      </c>
    </row>
    <row r="25" spans="1:13" ht="12.75">
      <c r="A25" t="s">
        <v>84</v>
      </c>
      <c r="B25" s="2" t="s">
        <v>105</v>
      </c>
      <c r="C25" t="s">
        <v>106</v>
      </c>
      <c r="D25" t="s">
        <v>60</v>
      </c>
      <c r="E25" s="1">
        <v>3</v>
      </c>
      <c r="F25" s="1">
        <v>3</v>
      </c>
      <c r="G25" s="1">
        <v>3</v>
      </c>
      <c r="H25" s="1" t="s">
        <v>61</v>
      </c>
      <c r="I25" s="1" t="s">
        <v>61</v>
      </c>
      <c r="J25" s="1" t="s">
        <v>61</v>
      </c>
      <c r="K25" s="1">
        <v>6</v>
      </c>
      <c r="L25" s="1" t="s">
        <v>61</v>
      </c>
      <c r="M25" s="1">
        <v>11</v>
      </c>
    </row>
    <row r="26" spans="1:13" ht="12.75">
      <c r="A26" t="s">
        <v>84</v>
      </c>
      <c r="B26" s="2" t="s">
        <v>107</v>
      </c>
      <c r="C26" t="s">
        <v>108</v>
      </c>
      <c r="D26" t="s">
        <v>60</v>
      </c>
      <c r="E26" s="1">
        <v>3</v>
      </c>
      <c r="F26" s="1">
        <v>4</v>
      </c>
      <c r="G26" s="1">
        <v>6</v>
      </c>
      <c r="H26" s="1" t="s">
        <v>61</v>
      </c>
      <c r="I26" s="1" t="s">
        <v>61</v>
      </c>
      <c r="J26" s="1" t="s">
        <v>61</v>
      </c>
      <c r="K26" s="1">
        <v>6</v>
      </c>
      <c r="L26" s="1" t="s">
        <v>61</v>
      </c>
      <c r="M26" s="1">
        <v>11</v>
      </c>
    </row>
    <row r="27" spans="1:13" ht="12.75">
      <c r="A27" t="s">
        <v>84</v>
      </c>
      <c r="B27" s="2" t="s">
        <v>109</v>
      </c>
      <c r="C27" t="s">
        <v>110</v>
      </c>
      <c r="D27" t="s">
        <v>64</v>
      </c>
      <c r="E27" s="1">
        <v>5</v>
      </c>
      <c r="F27" s="1">
        <v>5</v>
      </c>
      <c r="G27" s="1">
        <v>3</v>
      </c>
      <c r="H27" s="1" t="s">
        <v>61</v>
      </c>
      <c r="I27" s="1" t="s">
        <v>61</v>
      </c>
      <c r="J27" s="1" t="s">
        <v>61</v>
      </c>
      <c r="K27" s="1" t="s">
        <v>61</v>
      </c>
      <c r="L27" s="1" t="s">
        <v>61</v>
      </c>
      <c r="M27" s="1">
        <v>13</v>
      </c>
    </row>
    <row r="28" spans="1:13" ht="12.75">
      <c r="A28" t="s">
        <v>84</v>
      </c>
      <c r="B28" s="2" t="s">
        <v>111</v>
      </c>
      <c r="C28" t="s">
        <v>112</v>
      </c>
      <c r="D28" t="s">
        <v>60</v>
      </c>
      <c r="E28" s="1">
        <v>5</v>
      </c>
      <c r="F28" s="1">
        <v>5</v>
      </c>
      <c r="G28" s="1">
        <v>5</v>
      </c>
      <c r="H28" s="1" t="s">
        <v>61</v>
      </c>
      <c r="I28" s="1" t="s">
        <v>61</v>
      </c>
      <c r="J28" s="1" t="s">
        <v>61</v>
      </c>
      <c r="K28" s="1" t="s">
        <v>61</v>
      </c>
      <c r="L28" s="1" t="s">
        <v>61</v>
      </c>
      <c r="M28" s="1">
        <v>14</v>
      </c>
    </row>
    <row r="29" spans="1:13" ht="12.75">
      <c r="A29" t="s">
        <v>84</v>
      </c>
      <c r="B29" s="2" t="s">
        <v>113</v>
      </c>
      <c r="C29" t="s">
        <v>114</v>
      </c>
      <c r="D29" t="s">
        <v>74</v>
      </c>
      <c r="E29" s="1">
        <v>5</v>
      </c>
      <c r="F29" s="1">
        <v>5</v>
      </c>
      <c r="G29" s="1">
        <v>5</v>
      </c>
      <c r="H29" s="1" t="s">
        <v>61</v>
      </c>
      <c r="I29" s="1" t="s">
        <v>61</v>
      </c>
      <c r="J29" s="1" t="s">
        <v>61</v>
      </c>
      <c r="K29" s="1" t="s">
        <v>61</v>
      </c>
      <c r="L29" s="1" t="s">
        <v>61</v>
      </c>
      <c r="M29" s="1">
        <v>14</v>
      </c>
    </row>
    <row r="30" spans="1:13" ht="12.75">
      <c r="A30" t="s">
        <v>84</v>
      </c>
      <c r="B30" s="2" t="s">
        <v>115</v>
      </c>
      <c r="C30" t="s">
        <v>116</v>
      </c>
      <c r="D30" t="s">
        <v>67</v>
      </c>
      <c r="E30" s="1">
        <v>6</v>
      </c>
      <c r="F30" s="1">
        <v>6</v>
      </c>
      <c r="G30" s="1">
        <v>4</v>
      </c>
      <c r="H30" s="1" t="s">
        <v>61</v>
      </c>
      <c r="I30" s="1" t="s">
        <v>61</v>
      </c>
      <c r="J30" s="1" t="s">
        <v>61</v>
      </c>
      <c r="K30" s="1" t="s">
        <v>61</v>
      </c>
      <c r="L30" s="1" t="s">
        <v>61</v>
      </c>
      <c r="M30" s="1">
        <v>16</v>
      </c>
    </row>
    <row r="31" spans="1:13" ht="12.75">
      <c r="A31" t="s">
        <v>84</v>
      </c>
      <c r="B31" s="2" t="s">
        <v>117</v>
      </c>
      <c r="C31" t="s">
        <v>118</v>
      </c>
      <c r="D31" t="s">
        <v>83</v>
      </c>
      <c r="E31" s="1">
        <v>6</v>
      </c>
      <c r="F31" s="1">
        <v>6</v>
      </c>
      <c r="G31" s="1">
        <v>6</v>
      </c>
      <c r="H31" s="1" t="s">
        <v>61</v>
      </c>
      <c r="I31" s="1" t="s">
        <v>61</v>
      </c>
      <c r="J31" s="1" t="s">
        <v>61</v>
      </c>
      <c r="K31" s="1" t="s">
        <v>61</v>
      </c>
      <c r="L31" s="1" t="s">
        <v>61</v>
      </c>
      <c r="M31" s="1">
        <v>17</v>
      </c>
    </row>
    <row r="32" ht="12.75">
      <c r="A32" t="s">
        <v>56</v>
      </c>
    </row>
    <row r="33" spans="1:13" ht="12.75">
      <c r="A33" t="s">
        <v>119</v>
      </c>
      <c r="B33" s="2" t="s">
        <v>120</v>
      </c>
      <c r="C33" t="s">
        <v>121</v>
      </c>
      <c r="D33" t="s">
        <v>60</v>
      </c>
      <c r="E33" s="1">
        <v>1</v>
      </c>
      <c r="F33" s="1">
        <v>1</v>
      </c>
      <c r="G33" s="1">
        <v>1</v>
      </c>
      <c r="H33" s="1" t="s">
        <v>61</v>
      </c>
      <c r="I33" s="1" t="s">
        <v>61</v>
      </c>
      <c r="J33" s="1" t="s">
        <v>61</v>
      </c>
      <c r="K33" s="1">
        <v>1</v>
      </c>
      <c r="L33" s="1">
        <v>1</v>
      </c>
      <c r="M33" s="1">
        <v>1</v>
      </c>
    </row>
    <row r="34" spans="1:13" ht="12.75">
      <c r="A34" t="s">
        <v>119</v>
      </c>
      <c r="B34" s="2" t="s">
        <v>122</v>
      </c>
      <c r="C34" t="s">
        <v>123</v>
      </c>
      <c r="D34" t="s">
        <v>67</v>
      </c>
      <c r="E34" s="1">
        <v>2</v>
      </c>
      <c r="F34" s="1">
        <v>2</v>
      </c>
      <c r="G34" s="1">
        <v>2</v>
      </c>
      <c r="H34" s="1" t="s">
        <v>61</v>
      </c>
      <c r="I34" s="1" t="s">
        <v>61</v>
      </c>
      <c r="J34" s="1" t="s">
        <v>61</v>
      </c>
      <c r="K34" s="1">
        <v>2</v>
      </c>
      <c r="L34" s="1">
        <v>2</v>
      </c>
      <c r="M34" s="1">
        <v>2</v>
      </c>
    </row>
    <row r="35" spans="1:13" ht="12.75">
      <c r="A35" t="s">
        <v>119</v>
      </c>
      <c r="B35" s="2" t="s">
        <v>124</v>
      </c>
      <c r="C35" t="s">
        <v>125</v>
      </c>
      <c r="D35" t="s">
        <v>83</v>
      </c>
      <c r="E35" s="1">
        <v>1</v>
      </c>
      <c r="F35" s="1">
        <v>1</v>
      </c>
      <c r="G35" s="1">
        <v>3</v>
      </c>
      <c r="H35" s="1" t="s">
        <v>61</v>
      </c>
      <c r="I35" s="1" t="s">
        <v>61</v>
      </c>
      <c r="J35" s="1" t="s">
        <v>61</v>
      </c>
      <c r="K35" s="1">
        <v>1</v>
      </c>
      <c r="L35" s="1">
        <v>3</v>
      </c>
      <c r="M35" s="1">
        <v>3</v>
      </c>
    </row>
    <row r="36" spans="1:13" ht="12.75">
      <c r="A36" t="s">
        <v>119</v>
      </c>
      <c r="B36" s="2" t="s">
        <v>126</v>
      </c>
      <c r="C36" t="s">
        <v>127</v>
      </c>
      <c r="D36" t="s">
        <v>128</v>
      </c>
      <c r="E36" s="1">
        <v>1</v>
      </c>
      <c r="F36" s="1">
        <v>1</v>
      </c>
      <c r="G36" s="1">
        <v>1</v>
      </c>
      <c r="H36" s="1" t="s">
        <v>61</v>
      </c>
      <c r="I36" s="1" t="s">
        <v>61</v>
      </c>
      <c r="J36" s="1" t="s">
        <v>61</v>
      </c>
      <c r="K36" s="1">
        <v>3</v>
      </c>
      <c r="L36" s="1">
        <v>4</v>
      </c>
      <c r="M36" s="1">
        <v>4</v>
      </c>
    </row>
    <row r="37" spans="1:13" ht="12.75">
      <c r="A37" t="s">
        <v>119</v>
      </c>
      <c r="B37" s="2" t="s">
        <v>129</v>
      </c>
      <c r="C37" t="s">
        <v>130</v>
      </c>
      <c r="D37" t="s">
        <v>60</v>
      </c>
      <c r="E37" s="1">
        <v>2</v>
      </c>
      <c r="F37" s="1">
        <v>2</v>
      </c>
      <c r="G37" s="1">
        <v>3</v>
      </c>
      <c r="H37" s="1" t="s">
        <v>61</v>
      </c>
      <c r="I37" s="1" t="s">
        <v>61</v>
      </c>
      <c r="J37" s="1" t="s">
        <v>61</v>
      </c>
      <c r="K37" s="1">
        <v>2</v>
      </c>
      <c r="L37" s="1">
        <v>5</v>
      </c>
      <c r="M37" s="1">
        <v>5</v>
      </c>
    </row>
    <row r="38" spans="1:13" ht="12.75">
      <c r="A38" t="s">
        <v>119</v>
      </c>
      <c r="B38" s="2" t="s">
        <v>131</v>
      </c>
      <c r="C38" t="s">
        <v>132</v>
      </c>
      <c r="D38" t="s">
        <v>64</v>
      </c>
      <c r="E38" s="1">
        <v>3</v>
      </c>
      <c r="F38" s="1">
        <v>3</v>
      </c>
      <c r="G38" s="1">
        <v>3</v>
      </c>
      <c r="H38" s="1" t="s">
        <v>61</v>
      </c>
      <c r="I38" s="1" t="s">
        <v>61</v>
      </c>
      <c r="J38" s="1" t="s">
        <v>61</v>
      </c>
      <c r="K38" s="1">
        <v>3</v>
      </c>
      <c r="L38" s="1">
        <v>6</v>
      </c>
      <c r="M38" s="1">
        <v>6</v>
      </c>
    </row>
    <row r="39" spans="1:13" ht="12.75">
      <c r="A39" t="s">
        <v>119</v>
      </c>
      <c r="B39" s="2" t="s">
        <v>133</v>
      </c>
      <c r="C39" t="s">
        <v>134</v>
      </c>
      <c r="D39" t="s">
        <v>83</v>
      </c>
      <c r="E39" s="1">
        <v>4</v>
      </c>
      <c r="F39" s="1">
        <v>3</v>
      </c>
      <c r="G39" s="1">
        <v>4</v>
      </c>
      <c r="H39" s="1" t="s">
        <v>61</v>
      </c>
      <c r="I39" s="1" t="s">
        <v>61</v>
      </c>
      <c r="J39" s="1" t="s">
        <v>61</v>
      </c>
      <c r="K39" s="1">
        <v>4</v>
      </c>
      <c r="L39" s="1">
        <v>7</v>
      </c>
      <c r="M39" s="1">
        <v>7</v>
      </c>
    </row>
    <row r="40" spans="1:13" ht="12.75">
      <c r="A40" t="s">
        <v>119</v>
      </c>
      <c r="B40" s="2" t="s">
        <v>135</v>
      </c>
      <c r="C40" t="s">
        <v>136</v>
      </c>
      <c r="D40" t="s">
        <v>74</v>
      </c>
      <c r="E40" s="1">
        <v>3</v>
      </c>
      <c r="F40" s="1">
        <v>4</v>
      </c>
      <c r="G40" s="1">
        <v>2</v>
      </c>
      <c r="H40" s="1" t="s">
        <v>61</v>
      </c>
      <c r="I40" s="1" t="s">
        <v>61</v>
      </c>
      <c r="J40" s="1" t="s">
        <v>61</v>
      </c>
      <c r="K40" s="1">
        <v>4</v>
      </c>
      <c r="L40" s="1">
        <v>8</v>
      </c>
      <c r="M40" s="1">
        <v>8</v>
      </c>
    </row>
    <row r="41" spans="1:13" ht="12.75">
      <c r="A41" t="s">
        <v>119</v>
      </c>
      <c r="B41" s="2" t="s">
        <v>137</v>
      </c>
      <c r="C41" t="s">
        <v>138</v>
      </c>
      <c r="D41" t="s">
        <v>83</v>
      </c>
      <c r="E41" s="1">
        <v>5</v>
      </c>
      <c r="F41" s="1">
        <v>3</v>
      </c>
      <c r="G41" s="1">
        <v>1</v>
      </c>
      <c r="H41" s="1" t="s">
        <v>61</v>
      </c>
      <c r="I41" s="1" t="s">
        <v>61</v>
      </c>
      <c r="J41" s="1" t="s">
        <v>61</v>
      </c>
      <c r="K41" s="1">
        <v>5</v>
      </c>
      <c r="L41" s="1" t="s">
        <v>61</v>
      </c>
      <c r="M41" s="1">
        <v>9</v>
      </c>
    </row>
    <row r="42" spans="1:13" ht="12.75">
      <c r="A42" t="s">
        <v>119</v>
      </c>
      <c r="B42" s="2" t="s">
        <v>139</v>
      </c>
      <c r="C42" t="s">
        <v>140</v>
      </c>
      <c r="D42" t="s">
        <v>67</v>
      </c>
      <c r="E42" s="1">
        <v>4</v>
      </c>
      <c r="F42" s="1">
        <v>5</v>
      </c>
      <c r="G42" s="1">
        <v>4</v>
      </c>
      <c r="H42" s="1" t="s">
        <v>61</v>
      </c>
      <c r="I42" s="1" t="s">
        <v>61</v>
      </c>
      <c r="J42" s="1" t="s">
        <v>61</v>
      </c>
      <c r="K42" s="1">
        <v>5</v>
      </c>
      <c r="L42" s="1" t="s">
        <v>61</v>
      </c>
      <c r="M42" s="1">
        <v>9</v>
      </c>
    </row>
    <row r="43" spans="1:13" ht="12.75">
      <c r="A43" t="s">
        <v>119</v>
      </c>
      <c r="B43" s="2" t="s">
        <v>141</v>
      </c>
      <c r="C43" t="s">
        <v>142</v>
      </c>
      <c r="D43" t="s">
        <v>143</v>
      </c>
      <c r="E43" s="1">
        <v>3</v>
      </c>
      <c r="F43" s="1">
        <v>2</v>
      </c>
      <c r="G43" s="1">
        <v>2</v>
      </c>
      <c r="H43" s="1" t="s">
        <v>61</v>
      </c>
      <c r="I43" s="1" t="s">
        <v>61</v>
      </c>
      <c r="J43" s="1" t="s">
        <v>61</v>
      </c>
      <c r="K43" s="1">
        <v>6</v>
      </c>
      <c r="L43" s="1" t="s">
        <v>61</v>
      </c>
      <c r="M43" s="1">
        <v>11</v>
      </c>
    </row>
    <row r="44" spans="1:13" ht="12.75">
      <c r="A44" t="s">
        <v>119</v>
      </c>
      <c r="B44" s="2" t="s">
        <v>144</v>
      </c>
      <c r="C44" t="s">
        <v>145</v>
      </c>
      <c r="D44" t="s">
        <v>64</v>
      </c>
      <c r="E44" s="1">
        <v>2</v>
      </c>
      <c r="F44" s="1">
        <v>4</v>
      </c>
      <c r="G44" s="1">
        <v>6</v>
      </c>
      <c r="H44" s="1" t="s">
        <v>61</v>
      </c>
      <c r="I44" s="1" t="s">
        <v>61</v>
      </c>
      <c r="J44" s="1" t="s">
        <v>61</v>
      </c>
      <c r="K44" s="1" t="s">
        <v>146</v>
      </c>
      <c r="L44" s="1" t="s">
        <v>61</v>
      </c>
      <c r="M44" s="1">
        <v>12</v>
      </c>
    </row>
    <row r="45" spans="1:13" ht="12.75">
      <c r="A45" t="s">
        <v>119</v>
      </c>
      <c r="B45" s="2" t="s">
        <v>147</v>
      </c>
      <c r="C45" t="s">
        <v>148</v>
      </c>
      <c r="D45" t="s">
        <v>83</v>
      </c>
      <c r="E45" s="1">
        <v>5</v>
      </c>
      <c r="F45" s="1">
        <v>5</v>
      </c>
      <c r="G45" s="1">
        <v>4</v>
      </c>
      <c r="H45" s="1" t="s">
        <v>61</v>
      </c>
      <c r="I45" s="1" t="s">
        <v>61</v>
      </c>
      <c r="J45" s="1" t="s">
        <v>61</v>
      </c>
      <c r="K45" s="1" t="s">
        <v>61</v>
      </c>
      <c r="L45" s="1" t="s">
        <v>61</v>
      </c>
      <c r="M45" s="1">
        <v>13</v>
      </c>
    </row>
    <row r="46" spans="1:13" ht="12.75">
      <c r="A46" t="s">
        <v>119</v>
      </c>
      <c r="B46" s="2" t="s">
        <v>149</v>
      </c>
      <c r="C46" t="s">
        <v>150</v>
      </c>
      <c r="D46" t="s">
        <v>64</v>
      </c>
      <c r="E46" s="1">
        <v>5</v>
      </c>
      <c r="F46" s="1">
        <v>4</v>
      </c>
      <c r="G46" s="1">
        <v>6</v>
      </c>
      <c r="H46" s="1" t="s">
        <v>61</v>
      </c>
      <c r="I46" s="1" t="s">
        <v>61</v>
      </c>
      <c r="J46" s="1" t="s">
        <v>61</v>
      </c>
      <c r="K46" s="1" t="s">
        <v>61</v>
      </c>
      <c r="L46" s="1" t="s">
        <v>61</v>
      </c>
      <c r="M46" s="1">
        <v>14</v>
      </c>
    </row>
    <row r="47" spans="1:13" ht="12.75">
      <c r="A47" t="s">
        <v>119</v>
      </c>
      <c r="B47" s="2" t="s">
        <v>151</v>
      </c>
      <c r="C47" t="s">
        <v>152</v>
      </c>
      <c r="D47" t="s">
        <v>83</v>
      </c>
      <c r="E47" s="1">
        <v>5</v>
      </c>
      <c r="F47" s="1">
        <v>6</v>
      </c>
      <c r="G47" s="1">
        <v>5</v>
      </c>
      <c r="H47" s="1" t="s">
        <v>61</v>
      </c>
      <c r="I47" s="1" t="s">
        <v>61</v>
      </c>
      <c r="J47" s="1" t="s">
        <v>61</v>
      </c>
      <c r="K47" s="1" t="s">
        <v>61</v>
      </c>
      <c r="L47" s="1" t="s">
        <v>61</v>
      </c>
      <c r="M47" s="1">
        <v>15</v>
      </c>
    </row>
    <row r="48" spans="1:13" ht="12.75">
      <c r="A48" t="s">
        <v>119</v>
      </c>
      <c r="B48" s="2" t="s">
        <v>153</v>
      </c>
      <c r="C48" t="s">
        <v>154</v>
      </c>
      <c r="D48" t="s">
        <v>67</v>
      </c>
      <c r="E48" s="1">
        <v>6</v>
      </c>
      <c r="F48" s="1">
        <v>5</v>
      </c>
      <c r="G48" s="1">
        <v>6</v>
      </c>
      <c r="H48" s="1" t="s">
        <v>61</v>
      </c>
      <c r="I48" s="1" t="s">
        <v>61</v>
      </c>
      <c r="J48" s="1" t="s">
        <v>61</v>
      </c>
      <c r="K48" s="1" t="s">
        <v>61</v>
      </c>
      <c r="L48" s="1" t="s">
        <v>61</v>
      </c>
      <c r="M48" s="1">
        <v>16</v>
      </c>
    </row>
    <row r="49" spans="1:13" ht="12.75">
      <c r="A49" t="s">
        <v>119</v>
      </c>
      <c r="B49" s="2" t="s">
        <v>155</v>
      </c>
      <c r="C49" t="s">
        <v>156</v>
      </c>
      <c r="D49" t="s">
        <v>64</v>
      </c>
      <c r="E49" s="1">
        <v>6</v>
      </c>
      <c r="F49" s="1">
        <v>6</v>
      </c>
      <c r="G49" s="1">
        <v>5</v>
      </c>
      <c r="H49" s="1" t="s">
        <v>61</v>
      </c>
      <c r="I49" s="1" t="s">
        <v>61</v>
      </c>
      <c r="J49" s="1" t="s">
        <v>61</v>
      </c>
      <c r="K49" s="1" t="s">
        <v>61</v>
      </c>
      <c r="L49" s="1" t="s">
        <v>61</v>
      </c>
      <c r="M49" s="1">
        <v>16</v>
      </c>
    </row>
    <row r="50" spans="1:13" ht="12.75">
      <c r="A50" t="s">
        <v>119</v>
      </c>
      <c r="B50" s="2" t="s">
        <v>157</v>
      </c>
      <c r="C50" t="s">
        <v>158</v>
      </c>
      <c r="D50" t="s">
        <v>74</v>
      </c>
      <c r="E50" s="1">
        <v>6</v>
      </c>
      <c r="F50" s="1">
        <v>6</v>
      </c>
      <c r="G50" s="1">
        <v>5</v>
      </c>
      <c r="H50" s="1" t="s">
        <v>61</v>
      </c>
      <c r="I50" s="1" t="s">
        <v>61</v>
      </c>
      <c r="J50" s="1" t="s">
        <v>61</v>
      </c>
      <c r="K50" s="1" t="s">
        <v>61</v>
      </c>
      <c r="L50" s="1" t="s">
        <v>61</v>
      </c>
      <c r="M50" s="1">
        <v>16</v>
      </c>
    </row>
    <row r="51" spans="1:13" ht="12.75">
      <c r="A51" t="s">
        <v>119</v>
      </c>
      <c r="B51" s="2" t="s">
        <v>159</v>
      </c>
      <c r="C51" t="s">
        <v>160</v>
      </c>
      <c r="D51" t="s">
        <v>64</v>
      </c>
      <c r="E51" s="1" t="s">
        <v>146</v>
      </c>
      <c r="F51" s="1" t="s">
        <v>146</v>
      </c>
      <c r="G51" s="1" t="s">
        <v>146</v>
      </c>
      <c r="H51" s="1" t="s">
        <v>61</v>
      </c>
      <c r="I51" s="1" t="s">
        <v>61</v>
      </c>
      <c r="J51" s="1" t="s">
        <v>61</v>
      </c>
      <c r="K51" s="1" t="s">
        <v>61</v>
      </c>
      <c r="L51" s="1" t="s">
        <v>61</v>
      </c>
      <c r="M51" s="1">
        <v>19</v>
      </c>
    </row>
    <row r="52" ht="12.75">
      <c r="A52" t="s">
        <v>56</v>
      </c>
    </row>
    <row r="53" spans="1:13" ht="12.75">
      <c r="A53" t="s">
        <v>161</v>
      </c>
      <c r="B53" s="2" t="s">
        <v>162</v>
      </c>
      <c r="C53" t="s">
        <v>163</v>
      </c>
      <c r="D53" t="s">
        <v>67</v>
      </c>
      <c r="E53" s="1">
        <v>1</v>
      </c>
      <c r="F53" s="1">
        <v>1</v>
      </c>
      <c r="G53" s="1">
        <v>1</v>
      </c>
      <c r="H53" s="1" t="s">
        <v>61</v>
      </c>
      <c r="I53" s="1" t="s">
        <v>61</v>
      </c>
      <c r="J53" s="1" t="s">
        <v>61</v>
      </c>
      <c r="K53" s="1" t="s">
        <v>61</v>
      </c>
      <c r="L53" s="1">
        <v>1</v>
      </c>
      <c r="M53" s="1">
        <v>1</v>
      </c>
    </row>
    <row r="54" spans="1:13" ht="12.75">
      <c r="A54" t="s">
        <v>161</v>
      </c>
      <c r="B54" s="2" t="s">
        <v>164</v>
      </c>
      <c r="C54" t="s">
        <v>165</v>
      </c>
      <c r="D54" t="s">
        <v>83</v>
      </c>
      <c r="E54" s="1">
        <v>2</v>
      </c>
      <c r="F54" s="1">
        <v>1</v>
      </c>
      <c r="G54" s="1">
        <v>1</v>
      </c>
      <c r="H54" s="1" t="s">
        <v>61</v>
      </c>
      <c r="I54" s="1" t="s">
        <v>61</v>
      </c>
      <c r="J54" s="1" t="s">
        <v>61</v>
      </c>
      <c r="K54" s="1" t="s">
        <v>61</v>
      </c>
      <c r="L54" s="1">
        <v>2</v>
      </c>
      <c r="M54" s="1">
        <v>2</v>
      </c>
    </row>
    <row r="55" spans="1:13" ht="12.75">
      <c r="A55" t="s">
        <v>161</v>
      </c>
      <c r="B55" s="2" t="s">
        <v>166</v>
      </c>
      <c r="C55" t="s">
        <v>167</v>
      </c>
      <c r="D55" t="s">
        <v>60</v>
      </c>
      <c r="E55" s="1">
        <v>2</v>
      </c>
      <c r="F55" s="1">
        <v>2</v>
      </c>
      <c r="G55" s="1">
        <v>2</v>
      </c>
      <c r="H55" s="1" t="s">
        <v>61</v>
      </c>
      <c r="I55" s="1" t="s">
        <v>61</v>
      </c>
      <c r="J55" s="1" t="s">
        <v>61</v>
      </c>
      <c r="K55" s="1" t="s">
        <v>61</v>
      </c>
      <c r="L55" s="1">
        <v>3</v>
      </c>
      <c r="M55" s="1">
        <v>3</v>
      </c>
    </row>
    <row r="56" spans="1:13" ht="12.75">
      <c r="A56" t="s">
        <v>161</v>
      </c>
      <c r="B56" s="2" t="s">
        <v>168</v>
      </c>
      <c r="C56" t="s">
        <v>169</v>
      </c>
      <c r="D56" t="s">
        <v>74</v>
      </c>
      <c r="E56" s="1">
        <v>3</v>
      </c>
      <c r="F56" s="1">
        <v>3</v>
      </c>
      <c r="G56" s="1">
        <v>3</v>
      </c>
      <c r="H56" s="1" t="s">
        <v>61</v>
      </c>
      <c r="I56" s="1" t="s">
        <v>61</v>
      </c>
      <c r="J56" s="1" t="s">
        <v>61</v>
      </c>
      <c r="K56" s="1" t="s">
        <v>61</v>
      </c>
      <c r="L56" s="1">
        <v>4</v>
      </c>
      <c r="M56" s="1">
        <v>4</v>
      </c>
    </row>
    <row r="57" spans="1:13" ht="12.75">
      <c r="A57" t="s">
        <v>161</v>
      </c>
      <c r="B57" s="2" t="s">
        <v>170</v>
      </c>
      <c r="C57" t="s">
        <v>171</v>
      </c>
      <c r="D57" t="s">
        <v>67</v>
      </c>
      <c r="E57" s="1">
        <v>1</v>
      </c>
      <c r="F57" s="1">
        <v>2</v>
      </c>
      <c r="G57" s="1">
        <v>2</v>
      </c>
      <c r="H57" s="1" t="s">
        <v>61</v>
      </c>
      <c r="I57" s="1" t="s">
        <v>61</v>
      </c>
      <c r="J57" s="1" t="s">
        <v>61</v>
      </c>
      <c r="K57" s="1" t="s">
        <v>61</v>
      </c>
      <c r="L57" s="1">
        <v>5</v>
      </c>
      <c r="M57" s="1">
        <v>5</v>
      </c>
    </row>
    <row r="58" spans="1:13" ht="12.75">
      <c r="A58" t="s">
        <v>161</v>
      </c>
      <c r="B58" s="2" t="s">
        <v>172</v>
      </c>
      <c r="C58" t="s">
        <v>173</v>
      </c>
      <c r="D58" t="s">
        <v>83</v>
      </c>
      <c r="E58" s="1">
        <v>3</v>
      </c>
      <c r="F58" s="1">
        <v>3</v>
      </c>
      <c r="G58" s="1">
        <v>3</v>
      </c>
      <c r="H58" s="1" t="s">
        <v>61</v>
      </c>
      <c r="I58" s="1" t="s">
        <v>61</v>
      </c>
      <c r="J58" s="1" t="s">
        <v>61</v>
      </c>
      <c r="K58" s="1" t="s">
        <v>61</v>
      </c>
      <c r="L58" s="1">
        <v>6</v>
      </c>
      <c r="M58" s="1">
        <v>6</v>
      </c>
    </row>
    <row r="59" spans="1:13" ht="12.75">
      <c r="A59" t="s">
        <v>161</v>
      </c>
      <c r="B59" s="2" t="s">
        <v>174</v>
      </c>
      <c r="C59" t="s">
        <v>175</v>
      </c>
      <c r="D59" t="s">
        <v>143</v>
      </c>
      <c r="E59" s="1">
        <v>4</v>
      </c>
      <c r="F59" s="1">
        <v>4</v>
      </c>
      <c r="G59" s="1">
        <v>4</v>
      </c>
      <c r="H59" s="1" t="s">
        <v>61</v>
      </c>
      <c r="I59" s="1" t="s">
        <v>61</v>
      </c>
      <c r="J59" s="1" t="s">
        <v>61</v>
      </c>
      <c r="K59" s="1" t="s">
        <v>61</v>
      </c>
      <c r="L59" s="1">
        <v>7</v>
      </c>
      <c r="M59" s="1">
        <v>7</v>
      </c>
    </row>
    <row r="60" spans="1:13" ht="12.75">
      <c r="A60" t="s">
        <v>161</v>
      </c>
      <c r="B60" s="2" t="s">
        <v>176</v>
      </c>
      <c r="C60" t="s">
        <v>177</v>
      </c>
      <c r="D60" t="s">
        <v>64</v>
      </c>
      <c r="E60" s="1">
        <v>4</v>
      </c>
      <c r="F60" s="1">
        <v>4</v>
      </c>
      <c r="G60" s="1">
        <v>4</v>
      </c>
      <c r="H60" s="1" t="s">
        <v>61</v>
      </c>
      <c r="I60" s="1" t="s">
        <v>61</v>
      </c>
      <c r="J60" s="1" t="s">
        <v>61</v>
      </c>
      <c r="K60" s="1" t="s">
        <v>61</v>
      </c>
      <c r="L60" s="1" t="s">
        <v>61</v>
      </c>
      <c r="M60" s="1">
        <v>8</v>
      </c>
    </row>
    <row r="61" spans="1:13" ht="12.75">
      <c r="A61" t="s">
        <v>161</v>
      </c>
      <c r="B61" s="2" t="s">
        <v>178</v>
      </c>
      <c r="C61" t="s">
        <v>179</v>
      </c>
      <c r="D61" t="s">
        <v>67</v>
      </c>
      <c r="E61" s="1">
        <v>5</v>
      </c>
      <c r="F61" s="1">
        <v>5</v>
      </c>
      <c r="G61" s="1">
        <v>5</v>
      </c>
      <c r="H61" s="1" t="s">
        <v>61</v>
      </c>
      <c r="I61" s="1" t="s">
        <v>61</v>
      </c>
      <c r="J61" s="1" t="s">
        <v>61</v>
      </c>
      <c r="K61" s="1" t="s">
        <v>61</v>
      </c>
      <c r="L61" s="1" t="s">
        <v>61</v>
      </c>
      <c r="M61" s="1">
        <v>9</v>
      </c>
    </row>
    <row r="62" ht="12.75">
      <c r="A62" t="s">
        <v>56</v>
      </c>
    </row>
    <row r="63" spans="1:13" ht="12.75">
      <c r="A63" t="s">
        <v>180</v>
      </c>
      <c r="B63" s="2" t="s">
        <v>181</v>
      </c>
      <c r="C63" t="s">
        <v>182</v>
      </c>
      <c r="D63" t="s">
        <v>128</v>
      </c>
      <c r="E63" s="1">
        <v>1</v>
      </c>
      <c r="F63" s="1">
        <v>1</v>
      </c>
      <c r="G63" s="1">
        <v>1</v>
      </c>
      <c r="H63" s="1">
        <v>1</v>
      </c>
      <c r="I63" s="1" t="s">
        <v>61</v>
      </c>
      <c r="J63" s="1" t="s">
        <v>61</v>
      </c>
      <c r="K63" s="1" t="s">
        <v>61</v>
      </c>
      <c r="L63" s="1" t="s">
        <v>61</v>
      </c>
      <c r="M63" s="1">
        <v>1</v>
      </c>
    </row>
    <row r="64" spans="1:13" ht="12.75">
      <c r="A64" t="s">
        <v>180</v>
      </c>
      <c r="B64" s="2" t="s">
        <v>183</v>
      </c>
      <c r="C64" t="s">
        <v>184</v>
      </c>
      <c r="D64" t="s">
        <v>67</v>
      </c>
      <c r="E64" s="1">
        <v>2</v>
      </c>
      <c r="F64" s="1">
        <v>2</v>
      </c>
      <c r="G64" s="1">
        <v>2</v>
      </c>
      <c r="H64" s="1">
        <v>2</v>
      </c>
      <c r="I64" s="1" t="s">
        <v>61</v>
      </c>
      <c r="J64" s="1" t="s">
        <v>61</v>
      </c>
      <c r="K64" s="1" t="s">
        <v>61</v>
      </c>
      <c r="L64" s="1" t="s">
        <v>61</v>
      </c>
      <c r="M64" s="1">
        <v>2</v>
      </c>
    </row>
    <row r="65" spans="1:13" ht="12.75">
      <c r="A65" t="s">
        <v>180</v>
      </c>
      <c r="B65" s="2" t="s">
        <v>185</v>
      </c>
      <c r="C65" t="s">
        <v>186</v>
      </c>
      <c r="D65" t="s">
        <v>128</v>
      </c>
      <c r="E65" s="1">
        <v>4</v>
      </c>
      <c r="F65" s="1">
        <v>3</v>
      </c>
      <c r="G65" s="1">
        <v>5</v>
      </c>
      <c r="H65" s="1">
        <v>3</v>
      </c>
      <c r="I65" s="1" t="s">
        <v>61</v>
      </c>
      <c r="J65" s="1" t="s">
        <v>61</v>
      </c>
      <c r="K65" s="1" t="s">
        <v>61</v>
      </c>
      <c r="L65" s="1" t="s">
        <v>61</v>
      </c>
      <c r="M65" s="1">
        <v>3</v>
      </c>
    </row>
    <row r="66" spans="1:13" ht="12.75">
      <c r="A66" t="s">
        <v>180</v>
      </c>
      <c r="B66" s="2" t="s">
        <v>187</v>
      </c>
      <c r="C66" t="s">
        <v>188</v>
      </c>
      <c r="D66" t="s">
        <v>83</v>
      </c>
      <c r="E66" s="1">
        <v>3</v>
      </c>
      <c r="F66" s="1">
        <v>4</v>
      </c>
      <c r="G66" s="1">
        <v>4</v>
      </c>
      <c r="H66" s="1">
        <v>4</v>
      </c>
      <c r="I66" s="1" t="s">
        <v>61</v>
      </c>
      <c r="J66" s="1" t="s">
        <v>61</v>
      </c>
      <c r="K66" s="1" t="s">
        <v>61</v>
      </c>
      <c r="L66" s="1" t="s">
        <v>61</v>
      </c>
      <c r="M66" s="1">
        <v>4</v>
      </c>
    </row>
    <row r="67" spans="1:13" ht="12.75">
      <c r="A67" t="s">
        <v>180</v>
      </c>
      <c r="B67" s="2" t="s">
        <v>189</v>
      </c>
      <c r="C67" t="s">
        <v>190</v>
      </c>
      <c r="D67" t="s">
        <v>74</v>
      </c>
      <c r="E67" s="1">
        <v>5</v>
      </c>
      <c r="F67" s="1">
        <v>6</v>
      </c>
      <c r="G67" s="1">
        <v>3</v>
      </c>
      <c r="H67" s="1">
        <v>6</v>
      </c>
      <c r="I67" s="1" t="s">
        <v>61</v>
      </c>
      <c r="J67" s="1" t="s">
        <v>61</v>
      </c>
      <c r="K67" s="1" t="s">
        <v>61</v>
      </c>
      <c r="L67" s="1" t="s">
        <v>61</v>
      </c>
      <c r="M67" s="1">
        <v>5</v>
      </c>
    </row>
    <row r="68" spans="1:13" ht="12.75">
      <c r="A68" t="s">
        <v>180</v>
      </c>
      <c r="B68" s="2" t="s">
        <v>191</v>
      </c>
      <c r="C68" t="s">
        <v>192</v>
      </c>
      <c r="D68" t="s">
        <v>64</v>
      </c>
      <c r="E68" s="1">
        <v>7</v>
      </c>
      <c r="F68" s="1">
        <v>5</v>
      </c>
      <c r="G68" s="1">
        <v>6</v>
      </c>
      <c r="H68" s="1">
        <v>5</v>
      </c>
      <c r="I68" s="1" t="s">
        <v>61</v>
      </c>
      <c r="J68" s="1" t="s">
        <v>61</v>
      </c>
      <c r="K68" s="1" t="s">
        <v>61</v>
      </c>
      <c r="L68" s="1" t="s">
        <v>61</v>
      </c>
      <c r="M68" s="1">
        <v>6</v>
      </c>
    </row>
    <row r="69" spans="1:13" ht="12.75">
      <c r="A69" t="s">
        <v>180</v>
      </c>
      <c r="B69" s="2" t="s">
        <v>193</v>
      </c>
      <c r="C69" t="s">
        <v>194</v>
      </c>
      <c r="D69" t="s">
        <v>143</v>
      </c>
      <c r="E69" s="1">
        <v>6</v>
      </c>
      <c r="F69" s="1">
        <v>7</v>
      </c>
      <c r="G69" s="1">
        <v>7</v>
      </c>
      <c r="H69" s="1">
        <v>7</v>
      </c>
      <c r="I69" s="1" t="s">
        <v>61</v>
      </c>
      <c r="J69" s="1" t="s">
        <v>61</v>
      </c>
      <c r="K69" s="1" t="s">
        <v>61</v>
      </c>
      <c r="L69" s="1" t="s">
        <v>61</v>
      </c>
      <c r="M69" s="1">
        <v>7</v>
      </c>
    </row>
    <row r="70" ht="12.75">
      <c r="A70" t="s">
        <v>56</v>
      </c>
    </row>
    <row r="71" spans="1:13" ht="12.75">
      <c r="A71" t="s">
        <v>195</v>
      </c>
      <c r="B71" s="2" t="s">
        <v>196</v>
      </c>
      <c r="C71" t="s">
        <v>197</v>
      </c>
      <c r="D71" t="s">
        <v>198</v>
      </c>
      <c r="E71" s="1">
        <v>1</v>
      </c>
      <c r="F71" s="1">
        <v>3</v>
      </c>
      <c r="G71" s="1">
        <v>1</v>
      </c>
      <c r="H71" s="1">
        <v>1</v>
      </c>
      <c r="I71" s="1" t="s">
        <v>61</v>
      </c>
      <c r="J71" s="1" t="s">
        <v>61</v>
      </c>
      <c r="K71" s="1" t="s">
        <v>61</v>
      </c>
      <c r="L71" s="1" t="s">
        <v>61</v>
      </c>
      <c r="M71" s="1">
        <v>1</v>
      </c>
    </row>
    <row r="72" spans="1:13" ht="12.75">
      <c r="A72" t="s">
        <v>195</v>
      </c>
      <c r="B72" s="2" t="s">
        <v>199</v>
      </c>
      <c r="C72" t="s">
        <v>200</v>
      </c>
      <c r="D72" t="s">
        <v>83</v>
      </c>
      <c r="E72" s="1">
        <v>2</v>
      </c>
      <c r="F72" s="1">
        <v>1</v>
      </c>
      <c r="G72" s="1">
        <v>2</v>
      </c>
      <c r="H72" s="1">
        <v>2</v>
      </c>
      <c r="I72" s="1" t="s">
        <v>61</v>
      </c>
      <c r="J72" s="1" t="s">
        <v>61</v>
      </c>
      <c r="K72" s="1" t="s">
        <v>61</v>
      </c>
      <c r="L72" s="1" t="s">
        <v>61</v>
      </c>
      <c r="M72" s="1">
        <v>2</v>
      </c>
    </row>
    <row r="73" spans="1:13" ht="12.75">
      <c r="A73" t="s">
        <v>195</v>
      </c>
      <c r="B73" s="2" t="s">
        <v>201</v>
      </c>
      <c r="C73" t="s">
        <v>202</v>
      </c>
      <c r="D73" t="s">
        <v>143</v>
      </c>
      <c r="E73" s="1">
        <v>3</v>
      </c>
      <c r="F73" s="1">
        <v>5</v>
      </c>
      <c r="G73" s="1">
        <v>3</v>
      </c>
      <c r="H73" s="1">
        <v>3</v>
      </c>
      <c r="I73" s="1" t="s">
        <v>61</v>
      </c>
      <c r="J73" s="1" t="s">
        <v>61</v>
      </c>
      <c r="K73" s="1" t="s">
        <v>61</v>
      </c>
      <c r="L73" s="1" t="s">
        <v>61</v>
      </c>
      <c r="M73" s="1">
        <v>3</v>
      </c>
    </row>
    <row r="74" spans="1:13" ht="12.75">
      <c r="A74" t="s">
        <v>195</v>
      </c>
      <c r="B74" s="2" t="s">
        <v>203</v>
      </c>
      <c r="C74" t="s">
        <v>204</v>
      </c>
      <c r="D74" t="s">
        <v>83</v>
      </c>
      <c r="E74" s="1">
        <v>8</v>
      </c>
      <c r="F74" s="1">
        <v>2</v>
      </c>
      <c r="G74" s="1">
        <v>4</v>
      </c>
      <c r="H74" s="1">
        <v>4</v>
      </c>
      <c r="I74" s="1" t="s">
        <v>61</v>
      </c>
      <c r="J74" s="1" t="s">
        <v>61</v>
      </c>
      <c r="K74" s="1" t="s">
        <v>61</v>
      </c>
      <c r="L74" s="1" t="s">
        <v>61</v>
      </c>
      <c r="M74" s="1">
        <v>4</v>
      </c>
    </row>
    <row r="75" spans="1:13" ht="12.75">
      <c r="A75" t="s">
        <v>195</v>
      </c>
      <c r="B75" s="2" t="s">
        <v>205</v>
      </c>
      <c r="C75" t="s">
        <v>206</v>
      </c>
      <c r="D75" t="s">
        <v>74</v>
      </c>
      <c r="E75" s="1">
        <v>5</v>
      </c>
      <c r="F75" s="1">
        <v>4</v>
      </c>
      <c r="G75" s="1">
        <v>5</v>
      </c>
      <c r="H75" s="1">
        <v>5</v>
      </c>
      <c r="I75" s="1" t="s">
        <v>61</v>
      </c>
      <c r="J75" s="1" t="s">
        <v>61</v>
      </c>
      <c r="K75" s="1" t="s">
        <v>61</v>
      </c>
      <c r="L75" s="1" t="s">
        <v>61</v>
      </c>
      <c r="M75" s="1">
        <v>5</v>
      </c>
    </row>
    <row r="76" spans="1:13" ht="12.75">
      <c r="A76" t="s">
        <v>195</v>
      </c>
      <c r="B76" s="2" t="s">
        <v>207</v>
      </c>
      <c r="C76" t="s">
        <v>208</v>
      </c>
      <c r="D76" t="s">
        <v>64</v>
      </c>
      <c r="E76" s="1">
        <v>7</v>
      </c>
      <c r="F76" s="1">
        <v>6</v>
      </c>
      <c r="G76" s="1">
        <v>6</v>
      </c>
      <c r="H76" s="1">
        <v>6</v>
      </c>
      <c r="I76" s="1" t="s">
        <v>61</v>
      </c>
      <c r="J76" s="1" t="s">
        <v>61</v>
      </c>
      <c r="K76" s="1" t="s">
        <v>61</v>
      </c>
      <c r="L76" s="1" t="s">
        <v>61</v>
      </c>
      <c r="M76" s="1">
        <v>6</v>
      </c>
    </row>
    <row r="77" spans="1:13" ht="12.75">
      <c r="A77" t="s">
        <v>195</v>
      </c>
      <c r="B77" s="2" t="s">
        <v>209</v>
      </c>
      <c r="C77" t="s">
        <v>210</v>
      </c>
      <c r="D77" t="s">
        <v>67</v>
      </c>
      <c r="E77" s="1">
        <v>6</v>
      </c>
      <c r="F77" s="1">
        <v>7</v>
      </c>
      <c r="G77" s="1">
        <v>7</v>
      </c>
      <c r="H77" s="1">
        <v>7</v>
      </c>
      <c r="I77" s="1" t="s">
        <v>61</v>
      </c>
      <c r="J77" s="1" t="s">
        <v>61</v>
      </c>
      <c r="K77" s="1" t="s">
        <v>61</v>
      </c>
      <c r="L77" s="1" t="s">
        <v>61</v>
      </c>
      <c r="M77" s="1">
        <v>7</v>
      </c>
    </row>
    <row r="78" spans="1:13" ht="12.75">
      <c r="A78" t="s">
        <v>195</v>
      </c>
      <c r="B78" s="2" t="s">
        <v>211</v>
      </c>
      <c r="C78" t="s">
        <v>212</v>
      </c>
      <c r="D78" t="s">
        <v>64</v>
      </c>
      <c r="E78" s="1">
        <v>4</v>
      </c>
      <c r="F78" s="1">
        <v>8</v>
      </c>
      <c r="G78" s="1" t="s">
        <v>146</v>
      </c>
      <c r="I78" s="1" t="s">
        <v>61</v>
      </c>
      <c r="J78" s="1" t="s">
        <v>61</v>
      </c>
      <c r="K78" s="1" t="s">
        <v>61</v>
      </c>
      <c r="L78" s="1" t="s">
        <v>61</v>
      </c>
      <c r="M78" s="1">
        <v>8</v>
      </c>
    </row>
    <row r="79" ht="12.75">
      <c r="A79" t="s">
        <v>56</v>
      </c>
    </row>
  </sheetData>
  <sheetProtection selectLockedCells="1"/>
  <mergeCells count="3">
    <mergeCell ref="A1:B1"/>
    <mergeCell ref="C1:D1"/>
    <mergeCell ref="E1:L1"/>
  </mergeCells>
  <printOptions gridLines="1"/>
  <pageMargins left="0.5905511811023623" right="0.3937007874015748" top="0.984251968503937" bottom="0.7086614173228347" header="0.5118110236220472" footer="0.5118110236220472"/>
  <pageSetup horizontalDpi="300" verticalDpi="300" orientation="landscape" paperSize="9" r:id="rId2"/>
  <headerFooter alignWithMargins="0">
    <oddHeader>&amp;L&amp;G&amp;C&amp;"Arial,Fett"&amp;12Ergebnisliste Anfänger
&amp;"Arial,Standard"&amp;10&amp;D</oddHeader>
    <oddFooter>&amp;L&amp;F, &amp;A&amp;RSeite &amp;P von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019"/>
  <dimension ref="A1:O31"/>
  <sheetViews>
    <sheetView showRowColHeaders="0" workbookViewId="0" topLeftCell="A1">
      <selection activeCell="C47" sqref="C47"/>
    </sheetView>
  </sheetViews>
  <sheetFormatPr defaultColWidth="11.421875" defaultRowHeight="12.75"/>
  <cols>
    <col min="1" max="1" width="25.7109375" style="0" customWidth="1"/>
    <col min="2" max="2" width="11.140625" style="2" bestFit="1" customWidth="1"/>
    <col min="3" max="3" width="25.7109375" style="0" customWidth="1"/>
    <col min="4" max="4" width="24.7109375" style="0" customWidth="1"/>
    <col min="5" max="8" width="4.8515625" style="1" bestFit="1" customWidth="1"/>
    <col min="9" max="11" width="4.7109375" style="1" bestFit="1" customWidth="1"/>
    <col min="12" max="12" width="4.00390625" style="1" bestFit="1" customWidth="1"/>
    <col min="13" max="13" width="11.421875" style="1" customWidth="1"/>
    <col min="14" max="14" width="11.421875" style="6" customWidth="1"/>
    <col min="15" max="16384" width="0" style="0" hidden="1" customWidth="1"/>
  </cols>
  <sheetData>
    <row r="1" spans="1:15" ht="12.75">
      <c r="A1" s="172" t="str">
        <f>'[1]Allgemeine Angaben'!B4</f>
        <v>MAC Königsbrunn</v>
      </c>
      <c r="B1" s="173"/>
      <c r="C1" s="173" t="str">
        <f>'[1]Allgemeine Angaben'!B7</f>
        <v>9.Lauf Bay. Pokal</v>
      </c>
      <c r="D1" s="173"/>
      <c r="E1" s="174" t="str">
        <f>'[1]Allgemeine Angaben'!B6&amp;", den "</f>
        <v>Königsbrunn, den </v>
      </c>
      <c r="F1" s="174"/>
      <c r="G1" s="174"/>
      <c r="H1" s="174"/>
      <c r="I1" s="174"/>
      <c r="J1" s="174"/>
      <c r="K1" s="174"/>
      <c r="L1" s="174"/>
      <c r="M1" s="92">
        <f>'[1]Allgemeine Angaben'!B5</f>
        <v>39725</v>
      </c>
      <c r="N1" s="5"/>
      <c r="O1" s="4"/>
    </row>
    <row r="2" spans="1:13" ht="12.75">
      <c r="A2" s="93" t="s">
        <v>43</v>
      </c>
      <c r="B2" s="94" t="s">
        <v>44</v>
      </c>
      <c r="C2" s="93" t="s">
        <v>45</v>
      </c>
      <c r="D2" s="93" t="s">
        <v>46</v>
      </c>
      <c r="E2" s="95" t="s">
        <v>47</v>
      </c>
      <c r="F2" s="95" t="s">
        <v>48</v>
      </c>
      <c r="G2" s="95" t="s">
        <v>49</v>
      </c>
      <c r="H2" s="95" t="s">
        <v>50</v>
      </c>
      <c r="I2" s="95" t="s">
        <v>51</v>
      </c>
      <c r="J2" s="95" t="s">
        <v>52</v>
      </c>
      <c r="K2" s="95" t="s">
        <v>53</v>
      </c>
      <c r="L2" s="95" t="s">
        <v>54</v>
      </c>
      <c r="M2" s="95" t="s">
        <v>55</v>
      </c>
    </row>
    <row r="3" ht="12.75">
      <c r="A3" t="s">
        <v>56</v>
      </c>
    </row>
    <row r="4" spans="1:13" ht="12.75">
      <c r="A4" t="s">
        <v>213</v>
      </c>
      <c r="B4" s="2" t="s">
        <v>214</v>
      </c>
      <c r="C4" t="s">
        <v>215</v>
      </c>
      <c r="D4" t="s">
        <v>83</v>
      </c>
      <c r="E4" s="1">
        <v>1</v>
      </c>
      <c r="F4" s="1">
        <v>1</v>
      </c>
      <c r="G4" s="1">
        <v>1</v>
      </c>
      <c r="H4" s="1">
        <v>1</v>
      </c>
      <c r="I4" s="1" t="s">
        <v>61</v>
      </c>
      <c r="J4" s="1" t="s">
        <v>61</v>
      </c>
      <c r="K4" s="1" t="s">
        <v>61</v>
      </c>
      <c r="L4" s="1" t="s">
        <v>61</v>
      </c>
      <c r="M4" s="1">
        <v>1</v>
      </c>
    </row>
    <row r="5" spans="1:13" ht="12.75">
      <c r="A5" t="s">
        <v>213</v>
      </c>
      <c r="B5" s="2" t="s">
        <v>216</v>
      </c>
      <c r="C5" t="s">
        <v>217</v>
      </c>
      <c r="D5" t="s">
        <v>64</v>
      </c>
      <c r="E5" s="1">
        <v>3</v>
      </c>
      <c r="F5" s="1">
        <v>2</v>
      </c>
      <c r="G5" s="1">
        <v>2</v>
      </c>
      <c r="H5" s="1">
        <v>2</v>
      </c>
      <c r="I5" s="1" t="s">
        <v>61</v>
      </c>
      <c r="J5" s="1" t="s">
        <v>61</v>
      </c>
      <c r="K5" s="1" t="s">
        <v>61</v>
      </c>
      <c r="L5" s="1" t="s">
        <v>61</v>
      </c>
      <c r="M5" s="1">
        <v>2</v>
      </c>
    </row>
    <row r="6" spans="1:13" ht="12.75">
      <c r="A6" t="s">
        <v>213</v>
      </c>
      <c r="B6" s="2" t="s">
        <v>218</v>
      </c>
      <c r="C6" t="s">
        <v>219</v>
      </c>
      <c r="D6" t="s">
        <v>64</v>
      </c>
      <c r="E6" s="1">
        <v>2</v>
      </c>
      <c r="F6" s="1">
        <v>3</v>
      </c>
      <c r="G6" s="1">
        <v>3</v>
      </c>
      <c r="H6" s="1">
        <v>3</v>
      </c>
      <c r="I6" s="1" t="s">
        <v>61</v>
      </c>
      <c r="J6" s="1" t="s">
        <v>61</v>
      </c>
      <c r="K6" s="1" t="s">
        <v>61</v>
      </c>
      <c r="L6" s="1" t="s">
        <v>61</v>
      </c>
      <c r="M6" s="1">
        <v>3</v>
      </c>
    </row>
    <row r="7" spans="1:13" ht="12.75">
      <c r="A7" t="s">
        <v>213</v>
      </c>
      <c r="B7" s="2" t="s">
        <v>220</v>
      </c>
      <c r="C7" t="s">
        <v>221</v>
      </c>
      <c r="D7" t="s">
        <v>83</v>
      </c>
      <c r="E7" s="1">
        <v>5</v>
      </c>
      <c r="F7" s="1">
        <v>4</v>
      </c>
      <c r="G7" s="1">
        <v>5</v>
      </c>
      <c r="H7" s="1">
        <v>4</v>
      </c>
      <c r="I7" s="1" t="s">
        <v>61</v>
      </c>
      <c r="J7" s="1" t="s">
        <v>61</v>
      </c>
      <c r="K7" s="1" t="s">
        <v>61</v>
      </c>
      <c r="L7" s="1" t="s">
        <v>61</v>
      </c>
      <c r="M7" s="1">
        <v>4</v>
      </c>
    </row>
    <row r="8" spans="1:13" ht="12.75">
      <c r="A8" t="s">
        <v>213</v>
      </c>
      <c r="B8" s="2" t="s">
        <v>222</v>
      </c>
      <c r="C8" t="s">
        <v>223</v>
      </c>
      <c r="D8" t="s">
        <v>83</v>
      </c>
      <c r="E8" s="1">
        <v>4</v>
      </c>
      <c r="F8" s="1">
        <v>5</v>
      </c>
      <c r="G8" s="1">
        <v>4</v>
      </c>
      <c r="H8" s="1">
        <v>5</v>
      </c>
      <c r="I8" s="1" t="s">
        <v>61</v>
      </c>
      <c r="J8" s="1" t="s">
        <v>61</v>
      </c>
      <c r="K8" s="1" t="s">
        <v>61</v>
      </c>
      <c r="L8" s="1" t="s">
        <v>61</v>
      </c>
      <c r="M8" s="1">
        <v>5</v>
      </c>
    </row>
    <row r="9" spans="1:13" ht="12.75">
      <c r="A9" t="s">
        <v>213</v>
      </c>
      <c r="B9" s="2" t="s">
        <v>224</v>
      </c>
      <c r="C9" t="s">
        <v>225</v>
      </c>
      <c r="D9" t="s">
        <v>67</v>
      </c>
      <c r="E9" s="1">
        <v>6</v>
      </c>
      <c r="F9" s="1">
        <v>6</v>
      </c>
      <c r="G9" s="1">
        <v>6</v>
      </c>
      <c r="H9" s="1">
        <v>6</v>
      </c>
      <c r="I9" s="1" t="s">
        <v>61</v>
      </c>
      <c r="J9" s="1" t="s">
        <v>61</v>
      </c>
      <c r="K9" s="1" t="s">
        <v>61</v>
      </c>
      <c r="L9" s="1" t="s">
        <v>61</v>
      </c>
      <c r="M9" s="1">
        <v>6</v>
      </c>
    </row>
    <row r="10" ht="12.75">
      <c r="A10" t="s">
        <v>56</v>
      </c>
    </row>
    <row r="11" spans="1:13" ht="12.75">
      <c r="A11" t="s">
        <v>226</v>
      </c>
      <c r="B11" s="2" t="s">
        <v>227</v>
      </c>
      <c r="C11" t="s">
        <v>228</v>
      </c>
      <c r="D11" t="s">
        <v>83</v>
      </c>
      <c r="E11" s="1">
        <v>1</v>
      </c>
      <c r="F11" s="1">
        <v>1</v>
      </c>
      <c r="G11" s="1">
        <v>1</v>
      </c>
      <c r="H11" s="1">
        <v>2</v>
      </c>
      <c r="I11" s="1" t="s">
        <v>61</v>
      </c>
      <c r="J11" s="1" t="s">
        <v>61</v>
      </c>
      <c r="K11" s="1" t="s">
        <v>61</v>
      </c>
      <c r="L11" s="1" t="s">
        <v>61</v>
      </c>
      <c r="M11" s="1">
        <v>1</v>
      </c>
    </row>
    <row r="12" spans="1:13" ht="12.75">
      <c r="A12" t="s">
        <v>226</v>
      </c>
      <c r="B12" s="2" t="s">
        <v>229</v>
      </c>
      <c r="C12" t="s">
        <v>230</v>
      </c>
      <c r="D12" t="s">
        <v>128</v>
      </c>
      <c r="E12" s="1">
        <v>2</v>
      </c>
      <c r="F12" s="1">
        <v>2</v>
      </c>
      <c r="G12" s="1">
        <v>2</v>
      </c>
      <c r="H12" s="1">
        <v>2</v>
      </c>
      <c r="I12" s="1" t="s">
        <v>61</v>
      </c>
      <c r="J12" s="1" t="s">
        <v>61</v>
      </c>
      <c r="K12" s="1" t="s">
        <v>61</v>
      </c>
      <c r="L12" s="1" t="s">
        <v>61</v>
      </c>
      <c r="M12" s="1">
        <v>2</v>
      </c>
    </row>
    <row r="13" spans="1:13" ht="12.75">
      <c r="A13" t="s">
        <v>226</v>
      </c>
      <c r="B13" s="2" t="s">
        <v>31</v>
      </c>
      <c r="C13" t="s">
        <v>231</v>
      </c>
      <c r="D13" t="s">
        <v>64</v>
      </c>
      <c r="E13" s="1">
        <v>3</v>
      </c>
      <c r="F13" s="1">
        <v>3</v>
      </c>
      <c r="G13" s="1">
        <v>3</v>
      </c>
      <c r="H13" s="1">
        <v>2</v>
      </c>
      <c r="I13" s="1" t="s">
        <v>61</v>
      </c>
      <c r="J13" s="1" t="s">
        <v>61</v>
      </c>
      <c r="K13" s="1" t="s">
        <v>61</v>
      </c>
      <c r="L13" s="1" t="s">
        <v>61</v>
      </c>
      <c r="M13" s="1">
        <v>3</v>
      </c>
    </row>
    <row r="14" spans="1:13" ht="12.75">
      <c r="A14" t="s">
        <v>226</v>
      </c>
      <c r="B14" s="2" t="s">
        <v>232</v>
      </c>
      <c r="C14" t="s">
        <v>233</v>
      </c>
      <c r="D14" t="s">
        <v>128</v>
      </c>
      <c r="E14" s="1">
        <v>4</v>
      </c>
      <c r="F14" s="1">
        <v>4</v>
      </c>
      <c r="G14" s="1">
        <v>4</v>
      </c>
      <c r="H14" s="1">
        <v>1</v>
      </c>
      <c r="I14" s="1" t="s">
        <v>61</v>
      </c>
      <c r="J14" s="1" t="s">
        <v>61</v>
      </c>
      <c r="K14" s="1" t="s">
        <v>61</v>
      </c>
      <c r="L14" s="1" t="s">
        <v>61</v>
      </c>
      <c r="M14" s="1">
        <v>4</v>
      </c>
    </row>
    <row r="15" ht="12.75">
      <c r="A15" t="s">
        <v>56</v>
      </c>
    </row>
    <row r="16" spans="1:13" ht="12.75">
      <c r="A16" t="s">
        <v>234</v>
      </c>
      <c r="B16" s="2" t="s">
        <v>235</v>
      </c>
      <c r="C16" t="s">
        <v>236</v>
      </c>
      <c r="D16" t="s">
        <v>83</v>
      </c>
      <c r="E16" s="1">
        <v>1</v>
      </c>
      <c r="F16" s="1">
        <v>4</v>
      </c>
      <c r="G16" s="1">
        <v>1</v>
      </c>
      <c r="H16" s="1">
        <v>1</v>
      </c>
      <c r="I16" s="1" t="s">
        <v>61</v>
      </c>
      <c r="J16" s="1" t="s">
        <v>61</v>
      </c>
      <c r="K16" s="1" t="s">
        <v>61</v>
      </c>
      <c r="L16" s="1" t="s">
        <v>61</v>
      </c>
      <c r="M16" s="1">
        <v>1</v>
      </c>
    </row>
    <row r="17" spans="1:13" ht="12.75">
      <c r="A17" t="s">
        <v>234</v>
      </c>
      <c r="B17" s="2" t="s">
        <v>30</v>
      </c>
      <c r="C17" t="s">
        <v>237</v>
      </c>
      <c r="D17" t="s">
        <v>64</v>
      </c>
      <c r="E17" s="1">
        <v>2</v>
      </c>
      <c r="F17" s="1">
        <v>1</v>
      </c>
      <c r="G17" s="1">
        <v>2</v>
      </c>
      <c r="H17" s="1">
        <v>2</v>
      </c>
      <c r="I17" s="1" t="s">
        <v>61</v>
      </c>
      <c r="J17" s="1" t="s">
        <v>61</v>
      </c>
      <c r="K17" s="1" t="s">
        <v>61</v>
      </c>
      <c r="L17" s="1" t="s">
        <v>61</v>
      </c>
      <c r="M17" s="1">
        <v>2</v>
      </c>
    </row>
    <row r="18" spans="1:13" ht="12.75">
      <c r="A18" t="s">
        <v>234</v>
      </c>
      <c r="B18" s="2" t="s">
        <v>238</v>
      </c>
      <c r="C18" t="s">
        <v>239</v>
      </c>
      <c r="D18" t="s">
        <v>74</v>
      </c>
      <c r="E18" s="1">
        <v>3</v>
      </c>
      <c r="F18" s="1">
        <v>2</v>
      </c>
      <c r="G18" s="1">
        <v>3</v>
      </c>
      <c r="H18" s="1">
        <v>3</v>
      </c>
      <c r="I18" s="1" t="s">
        <v>61</v>
      </c>
      <c r="J18" s="1" t="s">
        <v>61</v>
      </c>
      <c r="K18" s="1" t="s">
        <v>61</v>
      </c>
      <c r="L18" s="1" t="s">
        <v>61</v>
      </c>
      <c r="M18" s="1">
        <v>3</v>
      </c>
    </row>
    <row r="19" spans="1:13" ht="12.75">
      <c r="A19" t="s">
        <v>234</v>
      </c>
      <c r="B19" s="2" t="s">
        <v>240</v>
      </c>
      <c r="C19" t="s">
        <v>241</v>
      </c>
      <c r="D19" t="s">
        <v>83</v>
      </c>
      <c r="E19" s="1">
        <v>4</v>
      </c>
      <c r="F19" s="1">
        <v>5</v>
      </c>
      <c r="G19" s="1">
        <v>4</v>
      </c>
      <c r="H19" s="1">
        <v>4</v>
      </c>
      <c r="I19" s="1" t="s">
        <v>61</v>
      </c>
      <c r="J19" s="1" t="s">
        <v>61</v>
      </c>
      <c r="K19" s="1" t="s">
        <v>61</v>
      </c>
      <c r="L19" s="1" t="s">
        <v>61</v>
      </c>
      <c r="M19" s="1">
        <v>4</v>
      </c>
    </row>
    <row r="20" spans="1:13" ht="12.75">
      <c r="A20" t="s">
        <v>234</v>
      </c>
      <c r="B20" s="2" t="s">
        <v>242</v>
      </c>
      <c r="C20" t="s">
        <v>243</v>
      </c>
      <c r="D20" t="s">
        <v>83</v>
      </c>
      <c r="E20" s="1">
        <v>5</v>
      </c>
      <c r="F20" s="1">
        <v>3</v>
      </c>
      <c r="G20" s="1">
        <v>5</v>
      </c>
      <c r="H20" s="1">
        <v>5</v>
      </c>
      <c r="I20" s="1" t="s">
        <v>61</v>
      </c>
      <c r="J20" s="1" t="s">
        <v>61</v>
      </c>
      <c r="K20" s="1" t="s">
        <v>61</v>
      </c>
      <c r="L20" s="1" t="s">
        <v>61</v>
      </c>
      <c r="M20" s="1">
        <v>5</v>
      </c>
    </row>
    <row r="21" ht="12.75">
      <c r="A21" t="s">
        <v>56</v>
      </c>
    </row>
    <row r="22" spans="1:13" ht="12.75">
      <c r="A22" t="s">
        <v>244</v>
      </c>
      <c r="B22" s="2" t="s">
        <v>245</v>
      </c>
      <c r="C22" t="s">
        <v>246</v>
      </c>
      <c r="D22" t="s">
        <v>64</v>
      </c>
      <c r="E22" s="1">
        <v>1</v>
      </c>
      <c r="F22" s="1">
        <v>1</v>
      </c>
      <c r="G22" s="1">
        <v>1</v>
      </c>
      <c r="H22" s="1">
        <v>1</v>
      </c>
      <c r="I22" s="1" t="s">
        <v>61</v>
      </c>
      <c r="J22" s="1" t="s">
        <v>61</v>
      </c>
      <c r="K22" s="1" t="s">
        <v>61</v>
      </c>
      <c r="L22" s="1" t="s">
        <v>61</v>
      </c>
      <c r="M22" s="1">
        <v>1</v>
      </c>
    </row>
    <row r="23" spans="1:13" ht="12.75">
      <c r="A23" t="s">
        <v>244</v>
      </c>
      <c r="B23" s="2" t="s">
        <v>28</v>
      </c>
      <c r="C23" t="s">
        <v>247</v>
      </c>
      <c r="D23" t="s">
        <v>83</v>
      </c>
      <c r="E23" s="1">
        <v>3</v>
      </c>
      <c r="F23" s="1">
        <v>3</v>
      </c>
      <c r="G23" s="1">
        <v>2</v>
      </c>
      <c r="H23" s="1">
        <v>2</v>
      </c>
      <c r="I23" s="1" t="s">
        <v>61</v>
      </c>
      <c r="J23" s="1" t="s">
        <v>61</v>
      </c>
      <c r="K23" s="1" t="s">
        <v>61</v>
      </c>
      <c r="L23" s="1" t="s">
        <v>61</v>
      </c>
      <c r="M23" s="1">
        <v>2</v>
      </c>
    </row>
    <row r="24" spans="1:13" ht="12.75">
      <c r="A24" t="s">
        <v>244</v>
      </c>
      <c r="B24" s="2" t="s">
        <v>248</v>
      </c>
      <c r="C24" t="s">
        <v>249</v>
      </c>
      <c r="D24" t="s">
        <v>143</v>
      </c>
      <c r="E24" s="1">
        <v>4</v>
      </c>
      <c r="F24" s="1">
        <v>2</v>
      </c>
      <c r="G24" s="1">
        <v>3</v>
      </c>
      <c r="H24" s="1">
        <v>4</v>
      </c>
      <c r="I24" s="1" t="s">
        <v>61</v>
      </c>
      <c r="J24" s="1" t="s">
        <v>61</v>
      </c>
      <c r="K24" s="1" t="s">
        <v>61</v>
      </c>
      <c r="L24" s="1" t="s">
        <v>61</v>
      </c>
      <c r="M24" s="1">
        <v>3</v>
      </c>
    </row>
    <row r="25" spans="1:13" ht="12.75">
      <c r="A25" t="s">
        <v>244</v>
      </c>
      <c r="B25" s="2" t="s">
        <v>250</v>
      </c>
      <c r="C25" t="s">
        <v>251</v>
      </c>
      <c r="D25" t="s">
        <v>252</v>
      </c>
      <c r="E25" s="1">
        <v>2</v>
      </c>
      <c r="F25" s="1">
        <v>4</v>
      </c>
      <c r="G25" s="1">
        <v>5</v>
      </c>
      <c r="H25" s="1">
        <v>3</v>
      </c>
      <c r="I25" s="1" t="s">
        <v>61</v>
      </c>
      <c r="J25" s="1" t="s">
        <v>61</v>
      </c>
      <c r="K25" s="1" t="s">
        <v>61</v>
      </c>
      <c r="L25" s="1" t="s">
        <v>61</v>
      </c>
      <c r="M25" s="1">
        <v>4</v>
      </c>
    </row>
    <row r="26" spans="1:13" ht="12.75">
      <c r="A26" t="s">
        <v>244</v>
      </c>
      <c r="B26" s="2" t="s">
        <v>218</v>
      </c>
      <c r="C26" t="s">
        <v>253</v>
      </c>
      <c r="D26" t="s">
        <v>67</v>
      </c>
      <c r="E26" s="1">
        <v>6</v>
      </c>
      <c r="F26" s="1">
        <v>5</v>
      </c>
      <c r="G26" s="1">
        <v>4</v>
      </c>
      <c r="H26" s="1">
        <v>5</v>
      </c>
      <c r="I26" s="1" t="s">
        <v>61</v>
      </c>
      <c r="J26" s="1" t="s">
        <v>61</v>
      </c>
      <c r="K26" s="1" t="s">
        <v>61</v>
      </c>
      <c r="L26" s="1" t="s">
        <v>61</v>
      </c>
      <c r="M26" s="1">
        <v>5</v>
      </c>
    </row>
    <row r="27" spans="1:13" ht="12.75">
      <c r="A27" t="s">
        <v>244</v>
      </c>
      <c r="B27" s="2" t="s">
        <v>254</v>
      </c>
      <c r="C27" t="s">
        <v>255</v>
      </c>
      <c r="D27" t="s">
        <v>67</v>
      </c>
      <c r="E27" s="1">
        <v>5</v>
      </c>
      <c r="F27" s="1">
        <v>6</v>
      </c>
      <c r="G27" s="1">
        <v>6</v>
      </c>
      <c r="H27" s="1">
        <v>6</v>
      </c>
      <c r="I27" s="1" t="s">
        <v>61</v>
      </c>
      <c r="J27" s="1" t="s">
        <v>61</v>
      </c>
      <c r="K27" s="1" t="s">
        <v>61</v>
      </c>
      <c r="L27" s="1" t="s">
        <v>61</v>
      </c>
      <c r="M27" s="1">
        <v>6</v>
      </c>
    </row>
    <row r="28" ht="12.75">
      <c r="A28" t="s">
        <v>56</v>
      </c>
    </row>
    <row r="29" spans="1:13" ht="12.75">
      <c r="A29" t="s">
        <v>256</v>
      </c>
      <c r="B29" s="2" t="s">
        <v>257</v>
      </c>
      <c r="C29" t="s">
        <v>258</v>
      </c>
      <c r="D29" t="s">
        <v>128</v>
      </c>
      <c r="E29" s="1">
        <v>1</v>
      </c>
      <c r="F29" s="1">
        <v>1</v>
      </c>
      <c r="G29" s="1">
        <v>1</v>
      </c>
      <c r="H29" s="1">
        <v>1</v>
      </c>
      <c r="I29" s="1" t="s">
        <v>61</v>
      </c>
      <c r="J29" s="1" t="s">
        <v>61</v>
      </c>
      <c r="K29" s="1" t="s">
        <v>61</v>
      </c>
      <c r="L29" s="1" t="s">
        <v>61</v>
      </c>
      <c r="M29" s="1">
        <v>1</v>
      </c>
    </row>
    <row r="30" spans="1:13" ht="12.75">
      <c r="A30" t="s">
        <v>256</v>
      </c>
      <c r="B30" s="2" t="s">
        <v>259</v>
      </c>
      <c r="C30" t="s">
        <v>260</v>
      </c>
      <c r="D30" t="s">
        <v>64</v>
      </c>
      <c r="E30" s="1">
        <v>3</v>
      </c>
      <c r="F30" s="1">
        <v>3</v>
      </c>
      <c r="G30" s="1">
        <v>2</v>
      </c>
      <c r="H30" s="1">
        <v>2</v>
      </c>
      <c r="I30" s="1" t="s">
        <v>61</v>
      </c>
      <c r="J30" s="1" t="s">
        <v>61</v>
      </c>
      <c r="K30" s="1" t="s">
        <v>61</v>
      </c>
      <c r="L30" s="1" t="s">
        <v>61</v>
      </c>
      <c r="M30" s="1">
        <v>2</v>
      </c>
    </row>
    <row r="31" spans="1:13" ht="12.75">
      <c r="A31" t="s">
        <v>256</v>
      </c>
      <c r="B31" s="2" t="s">
        <v>222</v>
      </c>
      <c r="C31" t="s">
        <v>261</v>
      </c>
      <c r="D31" t="s">
        <v>60</v>
      </c>
      <c r="E31" s="1">
        <v>2</v>
      </c>
      <c r="F31" s="1">
        <v>2</v>
      </c>
      <c r="G31" s="1">
        <v>3</v>
      </c>
      <c r="H31" s="1">
        <v>3</v>
      </c>
      <c r="I31" s="1" t="s">
        <v>61</v>
      </c>
      <c r="J31" s="1" t="s">
        <v>61</v>
      </c>
      <c r="K31" s="1" t="s">
        <v>61</v>
      </c>
      <c r="L31" s="1" t="s">
        <v>61</v>
      </c>
      <c r="M31" s="1">
        <v>3</v>
      </c>
    </row>
  </sheetData>
  <mergeCells count="3">
    <mergeCell ref="A1:B1"/>
    <mergeCell ref="C1:D1"/>
    <mergeCell ref="E1:L1"/>
  </mergeCells>
  <printOptions gridLines="1"/>
  <pageMargins left="0.5905511811023623" right="0.3937007874015748" top="0.984251968503937" bottom="0.7874015748031497" header="0.5118110236220472" footer="0.5118110236220472"/>
  <pageSetup horizontalDpi="300" verticalDpi="300" orientation="landscape" paperSize="9" r:id="rId2"/>
  <headerFooter alignWithMargins="0">
    <oddHeader>&amp;L&amp;G&amp;C&amp;"Arial,Fett"&amp;12Ergebnisliste Cruiser&amp;"Arial,Standard"&amp;10
&amp;D</oddHeader>
    <oddFooter>&amp;L&amp;F, &amp;A&amp;RSeite &amp;P von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020"/>
  <dimension ref="A1:O55"/>
  <sheetViews>
    <sheetView showRowColHeaders="0" workbookViewId="0" topLeftCell="A1">
      <selection activeCell="A1" sqref="A1:M55"/>
    </sheetView>
  </sheetViews>
  <sheetFormatPr defaultColWidth="11.421875" defaultRowHeight="12.75"/>
  <cols>
    <col min="1" max="1" width="25.7109375" style="0" customWidth="1"/>
    <col min="2" max="2" width="11.140625" style="2" bestFit="1" customWidth="1"/>
    <col min="3" max="3" width="25.7109375" style="0" customWidth="1"/>
    <col min="4" max="4" width="24.7109375" style="0" customWidth="1"/>
    <col min="5" max="8" width="4.8515625" style="1" bestFit="1" customWidth="1"/>
    <col min="9" max="11" width="4.7109375" style="1" bestFit="1" customWidth="1"/>
    <col min="12" max="12" width="4.00390625" style="1" bestFit="1" customWidth="1"/>
    <col min="13" max="13" width="11.421875" style="1" customWidth="1"/>
    <col min="14" max="14" width="11.421875" style="8" customWidth="1"/>
    <col min="15" max="16384" width="0" style="0" hidden="1" customWidth="1"/>
  </cols>
  <sheetData>
    <row r="1" spans="1:15" ht="12.75">
      <c r="A1" s="172" t="str">
        <f>'[1]Allgemeine Angaben'!B4</f>
        <v>MAC Königsbrunn</v>
      </c>
      <c r="B1" s="173"/>
      <c r="C1" s="173" t="str">
        <f>'[1]Allgemeine Angaben'!B7</f>
        <v>9.Lauf Bay. Pokal</v>
      </c>
      <c r="D1" s="173"/>
      <c r="E1" s="174" t="str">
        <f>'[1]Allgemeine Angaben'!B6&amp;", den "</f>
        <v>Königsbrunn, den </v>
      </c>
      <c r="F1" s="174"/>
      <c r="G1" s="174"/>
      <c r="H1" s="174"/>
      <c r="I1" s="174"/>
      <c r="J1" s="174"/>
      <c r="K1" s="174"/>
      <c r="L1" s="174"/>
      <c r="M1" s="92">
        <f>'[1]Allgemeine Angaben'!B5</f>
        <v>39725</v>
      </c>
      <c r="N1" s="7"/>
      <c r="O1" s="4"/>
    </row>
    <row r="2" spans="1:13" ht="12.75">
      <c r="A2" s="93" t="s">
        <v>43</v>
      </c>
      <c r="B2" s="94" t="s">
        <v>44</v>
      </c>
      <c r="C2" s="93" t="s">
        <v>45</v>
      </c>
      <c r="D2" s="93" t="s">
        <v>46</v>
      </c>
      <c r="E2" s="95" t="s">
        <v>47</v>
      </c>
      <c r="F2" s="95" t="s">
        <v>48</v>
      </c>
      <c r="G2" s="95" t="s">
        <v>49</v>
      </c>
      <c r="H2" s="95" t="s">
        <v>50</v>
      </c>
      <c r="I2" s="95" t="s">
        <v>51</v>
      </c>
      <c r="J2" s="95" t="s">
        <v>52</v>
      </c>
      <c r="K2" s="95" t="s">
        <v>53</v>
      </c>
      <c r="L2" s="95" t="s">
        <v>54</v>
      </c>
      <c r="M2" s="95" t="s">
        <v>55</v>
      </c>
    </row>
    <row r="3" ht="12.75">
      <c r="A3" t="s">
        <v>56</v>
      </c>
    </row>
    <row r="4" spans="1:13" ht="12.75">
      <c r="A4" t="s">
        <v>262</v>
      </c>
      <c r="B4" s="2" t="s">
        <v>263</v>
      </c>
      <c r="C4" t="s">
        <v>264</v>
      </c>
      <c r="D4" t="s">
        <v>83</v>
      </c>
      <c r="E4" s="1">
        <v>2</v>
      </c>
      <c r="F4" s="1">
        <v>1</v>
      </c>
      <c r="G4" s="1">
        <v>1</v>
      </c>
      <c r="H4" s="1">
        <v>1</v>
      </c>
      <c r="I4" s="1" t="s">
        <v>61</v>
      </c>
      <c r="J4" s="1" t="s">
        <v>61</v>
      </c>
      <c r="K4" s="1" t="s">
        <v>61</v>
      </c>
      <c r="L4" s="1" t="s">
        <v>61</v>
      </c>
      <c r="M4" s="1">
        <v>1</v>
      </c>
    </row>
    <row r="5" spans="1:13" ht="12.75">
      <c r="A5" t="s">
        <v>262</v>
      </c>
      <c r="B5" s="2" t="s">
        <v>265</v>
      </c>
      <c r="C5" t="s">
        <v>266</v>
      </c>
      <c r="D5" t="s">
        <v>74</v>
      </c>
      <c r="E5" s="1">
        <v>1</v>
      </c>
      <c r="F5" s="1">
        <v>2</v>
      </c>
      <c r="G5" s="1">
        <v>3</v>
      </c>
      <c r="H5" s="1">
        <v>4</v>
      </c>
      <c r="I5" s="1" t="s">
        <v>61</v>
      </c>
      <c r="J5" s="1" t="s">
        <v>61</v>
      </c>
      <c r="K5" s="1" t="s">
        <v>61</v>
      </c>
      <c r="L5" s="1" t="s">
        <v>61</v>
      </c>
      <c r="M5" s="1">
        <v>2</v>
      </c>
    </row>
    <row r="6" spans="1:13" ht="12.75">
      <c r="A6" t="s">
        <v>262</v>
      </c>
      <c r="B6" s="2" t="s">
        <v>267</v>
      </c>
      <c r="C6" t="s">
        <v>268</v>
      </c>
      <c r="D6" t="s">
        <v>269</v>
      </c>
      <c r="E6" s="1">
        <v>5</v>
      </c>
      <c r="F6" s="1">
        <v>3</v>
      </c>
      <c r="G6" s="1">
        <v>2</v>
      </c>
      <c r="H6" s="1">
        <v>2</v>
      </c>
      <c r="I6" s="1" t="s">
        <v>61</v>
      </c>
      <c r="J6" s="1" t="s">
        <v>61</v>
      </c>
      <c r="K6" s="1" t="s">
        <v>61</v>
      </c>
      <c r="L6" s="1" t="s">
        <v>61</v>
      </c>
      <c r="M6" s="1">
        <v>3</v>
      </c>
    </row>
    <row r="7" spans="1:13" ht="12.75">
      <c r="A7" t="s">
        <v>262</v>
      </c>
      <c r="B7" s="2" t="s">
        <v>248</v>
      </c>
      <c r="C7" t="s">
        <v>270</v>
      </c>
      <c r="D7" t="s">
        <v>60</v>
      </c>
      <c r="E7" s="1">
        <v>3</v>
      </c>
      <c r="F7" s="1">
        <v>4</v>
      </c>
      <c r="G7" s="1">
        <v>6</v>
      </c>
      <c r="H7" s="1">
        <v>3</v>
      </c>
      <c r="I7" s="1" t="s">
        <v>61</v>
      </c>
      <c r="J7" s="1" t="s">
        <v>61</v>
      </c>
      <c r="K7" s="1" t="s">
        <v>61</v>
      </c>
      <c r="L7" s="1" t="s">
        <v>61</v>
      </c>
      <c r="M7" s="1">
        <v>4</v>
      </c>
    </row>
    <row r="8" spans="1:13" ht="12.75">
      <c r="A8" t="s">
        <v>262</v>
      </c>
      <c r="B8" s="2" t="s">
        <v>245</v>
      </c>
      <c r="C8" t="s">
        <v>271</v>
      </c>
      <c r="D8" t="s">
        <v>60</v>
      </c>
      <c r="E8" s="1">
        <v>4</v>
      </c>
      <c r="F8" s="1">
        <v>5</v>
      </c>
      <c r="G8" s="1">
        <v>4</v>
      </c>
      <c r="H8" s="1">
        <v>5</v>
      </c>
      <c r="I8" s="1" t="s">
        <v>61</v>
      </c>
      <c r="J8" s="1" t="s">
        <v>61</v>
      </c>
      <c r="K8" s="1" t="s">
        <v>61</v>
      </c>
      <c r="L8" s="1" t="s">
        <v>61</v>
      </c>
      <c r="M8" s="1">
        <v>5</v>
      </c>
    </row>
    <row r="9" spans="1:13" ht="12.75">
      <c r="A9" t="s">
        <v>262</v>
      </c>
      <c r="B9" s="2" t="s">
        <v>272</v>
      </c>
      <c r="C9" t="s">
        <v>273</v>
      </c>
      <c r="D9" t="s">
        <v>74</v>
      </c>
      <c r="E9" s="1">
        <v>6</v>
      </c>
      <c r="F9" s="1">
        <v>6</v>
      </c>
      <c r="G9" s="1">
        <v>5</v>
      </c>
      <c r="H9" s="1">
        <v>6</v>
      </c>
      <c r="I9" s="1" t="s">
        <v>61</v>
      </c>
      <c r="J9" s="1" t="s">
        <v>61</v>
      </c>
      <c r="K9" s="1" t="s">
        <v>61</v>
      </c>
      <c r="L9" s="1" t="s">
        <v>61</v>
      </c>
      <c r="M9" s="1">
        <v>6</v>
      </c>
    </row>
    <row r="10" ht="12.75">
      <c r="A10" t="s">
        <v>56</v>
      </c>
    </row>
    <row r="11" spans="1:13" ht="12.75">
      <c r="A11" t="s">
        <v>274</v>
      </c>
      <c r="B11" s="2" t="s">
        <v>245</v>
      </c>
      <c r="C11" t="s">
        <v>275</v>
      </c>
      <c r="D11" t="s">
        <v>143</v>
      </c>
      <c r="E11" s="1">
        <v>1</v>
      </c>
      <c r="F11" s="1">
        <v>1</v>
      </c>
      <c r="G11" s="1">
        <v>3</v>
      </c>
      <c r="H11" s="1">
        <v>1</v>
      </c>
      <c r="I11" s="1" t="s">
        <v>61</v>
      </c>
      <c r="J11" s="1" t="s">
        <v>61</v>
      </c>
      <c r="K11" s="1" t="s">
        <v>61</v>
      </c>
      <c r="L11" s="1" t="s">
        <v>61</v>
      </c>
      <c r="M11" s="1">
        <v>1</v>
      </c>
    </row>
    <row r="12" spans="1:13" ht="12.75">
      <c r="A12" t="s">
        <v>274</v>
      </c>
      <c r="B12" s="2" t="s">
        <v>276</v>
      </c>
      <c r="C12" t="s">
        <v>277</v>
      </c>
      <c r="D12" t="s">
        <v>60</v>
      </c>
      <c r="E12" s="1">
        <v>3</v>
      </c>
      <c r="F12" s="1">
        <v>2</v>
      </c>
      <c r="G12" s="1">
        <v>1</v>
      </c>
      <c r="H12" s="1">
        <v>2</v>
      </c>
      <c r="I12" s="1" t="s">
        <v>61</v>
      </c>
      <c r="J12" s="1" t="s">
        <v>61</v>
      </c>
      <c r="K12" s="1" t="s">
        <v>61</v>
      </c>
      <c r="L12" s="1" t="s">
        <v>61</v>
      </c>
      <c r="M12" s="1">
        <v>2</v>
      </c>
    </row>
    <row r="13" spans="1:13" ht="12.75">
      <c r="A13" t="s">
        <v>274</v>
      </c>
      <c r="B13" s="2" t="s">
        <v>248</v>
      </c>
      <c r="C13" t="s">
        <v>278</v>
      </c>
      <c r="D13" t="s">
        <v>83</v>
      </c>
      <c r="E13" s="1">
        <v>2</v>
      </c>
      <c r="F13" s="1">
        <v>3</v>
      </c>
      <c r="G13" s="1">
        <v>2</v>
      </c>
      <c r="H13" s="1">
        <v>3</v>
      </c>
      <c r="I13" s="1" t="s">
        <v>61</v>
      </c>
      <c r="J13" s="1" t="s">
        <v>61</v>
      </c>
      <c r="K13" s="1" t="s">
        <v>61</v>
      </c>
      <c r="L13" s="1" t="s">
        <v>61</v>
      </c>
      <c r="M13" s="1">
        <v>3</v>
      </c>
    </row>
    <row r="14" spans="1:13" ht="12.75">
      <c r="A14" t="s">
        <v>274</v>
      </c>
      <c r="B14" s="2" t="s">
        <v>229</v>
      </c>
      <c r="C14" t="s">
        <v>279</v>
      </c>
      <c r="D14" t="s">
        <v>83</v>
      </c>
      <c r="E14" s="1">
        <v>4</v>
      </c>
      <c r="F14" s="1">
        <v>4</v>
      </c>
      <c r="G14" s="1">
        <v>4</v>
      </c>
      <c r="H14" s="1">
        <v>4</v>
      </c>
      <c r="I14" s="1" t="s">
        <v>61</v>
      </c>
      <c r="J14" s="1" t="s">
        <v>61</v>
      </c>
      <c r="K14" s="1" t="s">
        <v>61</v>
      </c>
      <c r="L14" s="1" t="s">
        <v>61</v>
      </c>
      <c r="M14" s="1">
        <v>4</v>
      </c>
    </row>
    <row r="15" spans="1:13" ht="12.75">
      <c r="A15" t="s">
        <v>274</v>
      </c>
      <c r="B15" s="2" t="s">
        <v>280</v>
      </c>
      <c r="C15" t="s">
        <v>281</v>
      </c>
      <c r="D15" t="s">
        <v>83</v>
      </c>
      <c r="E15" s="1">
        <v>5</v>
      </c>
      <c r="F15" s="1">
        <v>5</v>
      </c>
      <c r="G15" s="1">
        <v>5</v>
      </c>
      <c r="H15" s="1">
        <v>5</v>
      </c>
      <c r="I15" s="1" t="s">
        <v>61</v>
      </c>
      <c r="J15" s="1" t="s">
        <v>61</v>
      </c>
      <c r="K15" s="1" t="s">
        <v>61</v>
      </c>
      <c r="L15" s="1" t="s">
        <v>61</v>
      </c>
      <c r="M15" s="1">
        <v>5</v>
      </c>
    </row>
    <row r="16" ht="12.75">
      <c r="A16" t="s">
        <v>56</v>
      </c>
    </row>
    <row r="17" spans="1:13" ht="12.75">
      <c r="A17" t="s">
        <v>282</v>
      </c>
      <c r="B17" s="2" t="s">
        <v>283</v>
      </c>
      <c r="C17" t="s">
        <v>284</v>
      </c>
      <c r="D17" t="s">
        <v>67</v>
      </c>
      <c r="E17" s="1">
        <v>1</v>
      </c>
      <c r="F17" s="1">
        <v>1</v>
      </c>
      <c r="G17" s="1">
        <v>1</v>
      </c>
      <c r="H17" s="1" t="s">
        <v>61</v>
      </c>
      <c r="I17" s="1" t="s">
        <v>61</v>
      </c>
      <c r="J17" s="1" t="s">
        <v>61</v>
      </c>
      <c r="K17" s="1" t="s">
        <v>61</v>
      </c>
      <c r="L17" s="1">
        <v>1</v>
      </c>
      <c r="M17" s="1">
        <v>1</v>
      </c>
    </row>
    <row r="18" spans="1:13" ht="12.75">
      <c r="A18" t="s">
        <v>282</v>
      </c>
      <c r="B18" s="2" t="s">
        <v>285</v>
      </c>
      <c r="C18" t="s">
        <v>286</v>
      </c>
      <c r="D18" t="s">
        <v>64</v>
      </c>
      <c r="E18" s="1">
        <v>3</v>
      </c>
      <c r="F18" s="1">
        <v>2</v>
      </c>
      <c r="G18" s="1">
        <v>3</v>
      </c>
      <c r="H18" s="1" t="s">
        <v>61</v>
      </c>
      <c r="I18" s="1" t="s">
        <v>61</v>
      </c>
      <c r="J18" s="1" t="s">
        <v>61</v>
      </c>
      <c r="K18" s="1" t="s">
        <v>61</v>
      </c>
      <c r="L18" s="1">
        <v>2</v>
      </c>
      <c r="M18" s="1">
        <v>2</v>
      </c>
    </row>
    <row r="19" spans="1:13" ht="12.75">
      <c r="A19" t="s">
        <v>282</v>
      </c>
      <c r="B19" s="2" t="s">
        <v>287</v>
      </c>
      <c r="C19" t="s">
        <v>288</v>
      </c>
      <c r="D19" t="s">
        <v>128</v>
      </c>
      <c r="E19" s="1">
        <v>1</v>
      </c>
      <c r="F19" s="1">
        <v>1</v>
      </c>
      <c r="G19" s="1">
        <v>1</v>
      </c>
      <c r="H19" s="1" t="s">
        <v>61</v>
      </c>
      <c r="I19" s="1" t="s">
        <v>61</v>
      </c>
      <c r="J19" s="1" t="s">
        <v>61</v>
      </c>
      <c r="K19" s="1" t="s">
        <v>61</v>
      </c>
      <c r="L19" s="1">
        <v>3</v>
      </c>
      <c r="M19" s="1">
        <v>3</v>
      </c>
    </row>
    <row r="20" spans="1:13" ht="12.75">
      <c r="A20" t="s">
        <v>282</v>
      </c>
      <c r="B20" s="2" t="s">
        <v>289</v>
      </c>
      <c r="C20" t="s">
        <v>290</v>
      </c>
      <c r="D20" t="s">
        <v>60</v>
      </c>
      <c r="E20" s="1">
        <v>4</v>
      </c>
      <c r="F20" s="1">
        <v>3</v>
      </c>
      <c r="G20" s="1">
        <v>2</v>
      </c>
      <c r="H20" s="1" t="s">
        <v>61</v>
      </c>
      <c r="I20" s="1" t="s">
        <v>61</v>
      </c>
      <c r="J20" s="1" t="s">
        <v>61</v>
      </c>
      <c r="K20" s="1" t="s">
        <v>61</v>
      </c>
      <c r="L20" s="1">
        <v>4</v>
      </c>
      <c r="M20" s="1">
        <v>4</v>
      </c>
    </row>
    <row r="21" spans="1:13" ht="12.75">
      <c r="A21" t="s">
        <v>282</v>
      </c>
      <c r="B21" s="2" t="s">
        <v>291</v>
      </c>
      <c r="C21" t="s">
        <v>292</v>
      </c>
      <c r="D21" t="s">
        <v>143</v>
      </c>
      <c r="E21" s="1">
        <v>2</v>
      </c>
      <c r="F21" s="1">
        <v>2</v>
      </c>
      <c r="G21" s="1">
        <v>2</v>
      </c>
      <c r="H21" s="1" t="s">
        <v>61</v>
      </c>
      <c r="I21" s="1" t="s">
        <v>61</v>
      </c>
      <c r="J21" s="1" t="s">
        <v>61</v>
      </c>
      <c r="K21" s="1" t="s">
        <v>61</v>
      </c>
      <c r="L21" s="1">
        <v>5</v>
      </c>
      <c r="M21" s="1">
        <v>5</v>
      </c>
    </row>
    <row r="22" spans="1:13" ht="12.75">
      <c r="A22" t="s">
        <v>282</v>
      </c>
      <c r="B22" s="2" t="s">
        <v>293</v>
      </c>
      <c r="C22" t="s">
        <v>294</v>
      </c>
      <c r="D22" t="s">
        <v>60</v>
      </c>
      <c r="E22" s="1">
        <v>3</v>
      </c>
      <c r="F22" s="1">
        <v>3</v>
      </c>
      <c r="G22" s="1">
        <v>3</v>
      </c>
      <c r="H22" s="1" t="s">
        <v>61</v>
      </c>
      <c r="I22" s="1" t="s">
        <v>61</v>
      </c>
      <c r="J22" s="1" t="s">
        <v>61</v>
      </c>
      <c r="K22" s="1" t="s">
        <v>61</v>
      </c>
      <c r="L22" s="1">
        <v>6</v>
      </c>
      <c r="M22" s="1">
        <v>6</v>
      </c>
    </row>
    <row r="23" spans="1:13" ht="12.75">
      <c r="A23" t="s">
        <v>282</v>
      </c>
      <c r="B23" s="2" t="s">
        <v>295</v>
      </c>
      <c r="C23" t="s">
        <v>296</v>
      </c>
      <c r="D23" t="s">
        <v>60</v>
      </c>
      <c r="E23" s="1">
        <v>2</v>
      </c>
      <c r="F23" s="1">
        <v>4</v>
      </c>
      <c r="G23" s="1">
        <v>5</v>
      </c>
      <c r="H23" s="1" t="s">
        <v>61</v>
      </c>
      <c r="I23" s="1" t="s">
        <v>61</v>
      </c>
      <c r="J23" s="1" t="s">
        <v>61</v>
      </c>
      <c r="K23" s="1" t="s">
        <v>61</v>
      </c>
      <c r="L23" s="1">
        <v>7</v>
      </c>
      <c r="M23" s="1">
        <v>7</v>
      </c>
    </row>
    <row r="24" spans="1:13" ht="12.75">
      <c r="A24" t="s">
        <v>282</v>
      </c>
      <c r="B24" s="2" t="s">
        <v>222</v>
      </c>
      <c r="C24" t="s">
        <v>297</v>
      </c>
      <c r="D24" t="s">
        <v>83</v>
      </c>
      <c r="E24" s="1">
        <v>4</v>
      </c>
      <c r="F24" s="1">
        <v>4</v>
      </c>
      <c r="G24" s="1">
        <v>4</v>
      </c>
      <c r="H24" s="1" t="s">
        <v>61</v>
      </c>
      <c r="I24" s="1" t="s">
        <v>61</v>
      </c>
      <c r="J24" s="1" t="s">
        <v>61</v>
      </c>
      <c r="K24" s="1" t="s">
        <v>61</v>
      </c>
      <c r="L24" s="1">
        <v>8</v>
      </c>
      <c r="M24" s="1">
        <v>8</v>
      </c>
    </row>
    <row r="25" spans="1:13" ht="12.75">
      <c r="A25" t="s">
        <v>282</v>
      </c>
      <c r="B25" s="2" t="s">
        <v>298</v>
      </c>
      <c r="C25" t="s">
        <v>299</v>
      </c>
      <c r="D25" t="s">
        <v>83</v>
      </c>
      <c r="E25" s="1">
        <v>5</v>
      </c>
      <c r="F25" s="1">
        <v>5</v>
      </c>
      <c r="G25" s="1">
        <v>4</v>
      </c>
      <c r="H25" s="1" t="s">
        <v>61</v>
      </c>
      <c r="I25" s="1" t="s">
        <v>61</v>
      </c>
      <c r="J25" s="1" t="s">
        <v>61</v>
      </c>
      <c r="K25" s="1" t="s">
        <v>61</v>
      </c>
      <c r="L25" s="1" t="s">
        <v>61</v>
      </c>
      <c r="M25" s="1">
        <v>9</v>
      </c>
    </row>
    <row r="26" spans="1:13" ht="12.75">
      <c r="A26" t="s">
        <v>282</v>
      </c>
      <c r="B26" s="2" t="s">
        <v>300</v>
      </c>
      <c r="C26" t="s">
        <v>301</v>
      </c>
      <c r="D26" t="s">
        <v>83</v>
      </c>
      <c r="E26" s="1">
        <v>5</v>
      </c>
      <c r="F26" s="1">
        <v>5</v>
      </c>
      <c r="G26" s="1">
        <v>5</v>
      </c>
      <c r="H26" s="1" t="s">
        <v>61</v>
      </c>
      <c r="I26" s="1" t="s">
        <v>61</v>
      </c>
      <c r="J26" s="1" t="s">
        <v>61</v>
      </c>
      <c r="K26" s="1" t="s">
        <v>61</v>
      </c>
      <c r="L26" s="1" t="s">
        <v>61</v>
      </c>
      <c r="M26" s="1">
        <v>10</v>
      </c>
    </row>
    <row r="27" spans="1:13" ht="12.75">
      <c r="A27" t="s">
        <v>282</v>
      </c>
      <c r="B27" s="2" t="s">
        <v>302</v>
      </c>
      <c r="C27" t="s">
        <v>303</v>
      </c>
      <c r="D27" t="s">
        <v>143</v>
      </c>
      <c r="E27" s="1">
        <v>6</v>
      </c>
      <c r="F27" s="1">
        <v>6</v>
      </c>
      <c r="G27" s="1">
        <v>6</v>
      </c>
      <c r="H27" s="1" t="s">
        <v>61</v>
      </c>
      <c r="I27" s="1" t="s">
        <v>61</v>
      </c>
      <c r="J27" s="1" t="s">
        <v>61</v>
      </c>
      <c r="K27" s="1" t="s">
        <v>61</v>
      </c>
      <c r="L27" s="1" t="s">
        <v>61</v>
      </c>
      <c r="M27" s="1">
        <v>11</v>
      </c>
    </row>
    <row r="28" spans="1:13" ht="12.75">
      <c r="A28" t="s">
        <v>282</v>
      </c>
      <c r="B28" s="2" t="s">
        <v>216</v>
      </c>
      <c r="C28" t="s">
        <v>304</v>
      </c>
      <c r="D28" t="s">
        <v>74</v>
      </c>
      <c r="E28" s="1">
        <v>6</v>
      </c>
      <c r="F28" s="1">
        <v>6</v>
      </c>
      <c r="G28" s="1">
        <v>6</v>
      </c>
      <c r="H28" s="1" t="s">
        <v>61</v>
      </c>
      <c r="I28" s="1" t="s">
        <v>61</v>
      </c>
      <c r="J28" s="1" t="s">
        <v>61</v>
      </c>
      <c r="K28" s="1" t="s">
        <v>61</v>
      </c>
      <c r="L28" s="1" t="s">
        <v>61</v>
      </c>
      <c r="M28" s="1">
        <v>11</v>
      </c>
    </row>
    <row r="29" ht="12.75">
      <c r="A29" t="s">
        <v>56</v>
      </c>
    </row>
    <row r="30" spans="1:13" ht="12.75">
      <c r="A30" t="s">
        <v>305</v>
      </c>
      <c r="B30" s="2" t="s">
        <v>306</v>
      </c>
      <c r="C30" t="s">
        <v>219</v>
      </c>
      <c r="D30" t="s">
        <v>64</v>
      </c>
      <c r="E30" s="1">
        <v>1</v>
      </c>
      <c r="F30" s="1">
        <v>1</v>
      </c>
      <c r="G30" s="1">
        <v>1</v>
      </c>
      <c r="H30" s="1">
        <v>1</v>
      </c>
      <c r="I30" s="1" t="s">
        <v>61</v>
      </c>
      <c r="J30" s="1" t="s">
        <v>61</v>
      </c>
      <c r="K30" s="1" t="s">
        <v>61</v>
      </c>
      <c r="L30" s="1" t="s">
        <v>61</v>
      </c>
      <c r="M30" s="1">
        <v>1</v>
      </c>
    </row>
    <row r="31" spans="1:13" ht="12.75">
      <c r="A31" t="s">
        <v>305</v>
      </c>
      <c r="B31" s="2" t="s">
        <v>232</v>
      </c>
      <c r="C31" t="s">
        <v>307</v>
      </c>
      <c r="D31" t="s">
        <v>64</v>
      </c>
      <c r="E31" s="1">
        <v>2</v>
      </c>
      <c r="F31" s="1">
        <v>2</v>
      </c>
      <c r="G31" s="1">
        <v>3</v>
      </c>
      <c r="H31" s="1">
        <v>2</v>
      </c>
      <c r="I31" s="1" t="s">
        <v>61</v>
      </c>
      <c r="J31" s="1" t="s">
        <v>61</v>
      </c>
      <c r="K31" s="1" t="s">
        <v>61</v>
      </c>
      <c r="L31" s="1" t="s">
        <v>61</v>
      </c>
      <c r="M31" s="1">
        <v>2</v>
      </c>
    </row>
    <row r="32" spans="1:13" ht="12.75">
      <c r="A32" t="s">
        <v>305</v>
      </c>
      <c r="B32" s="2" t="s">
        <v>259</v>
      </c>
      <c r="C32" t="s">
        <v>308</v>
      </c>
      <c r="D32" t="s">
        <v>64</v>
      </c>
      <c r="E32" s="1">
        <v>3</v>
      </c>
      <c r="F32" s="1">
        <v>5</v>
      </c>
      <c r="G32" s="1">
        <v>2</v>
      </c>
      <c r="H32" s="1">
        <v>3</v>
      </c>
      <c r="I32" s="1" t="s">
        <v>61</v>
      </c>
      <c r="J32" s="1" t="s">
        <v>61</v>
      </c>
      <c r="K32" s="1" t="s">
        <v>61</v>
      </c>
      <c r="L32" s="1" t="s">
        <v>61</v>
      </c>
      <c r="M32" s="1">
        <v>3</v>
      </c>
    </row>
    <row r="33" spans="1:13" ht="12.75">
      <c r="A33" t="s">
        <v>305</v>
      </c>
      <c r="B33" s="2" t="s">
        <v>289</v>
      </c>
      <c r="C33" t="s">
        <v>309</v>
      </c>
      <c r="D33" t="s">
        <v>64</v>
      </c>
      <c r="E33" s="1">
        <v>5</v>
      </c>
      <c r="F33" s="1">
        <v>4</v>
      </c>
      <c r="G33" s="1">
        <v>4</v>
      </c>
      <c r="H33" s="1">
        <v>4</v>
      </c>
      <c r="I33" s="1" t="s">
        <v>61</v>
      </c>
      <c r="J33" s="1" t="s">
        <v>61</v>
      </c>
      <c r="K33" s="1" t="s">
        <v>61</v>
      </c>
      <c r="L33" s="1" t="s">
        <v>61</v>
      </c>
      <c r="M33" s="1">
        <v>4</v>
      </c>
    </row>
    <row r="34" spans="1:13" ht="12.75">
      <c r="A34" t="s">
        <v>305</v>
      </c>
      <c r="B34" s="2" t="s">
        <v>265</v>
      </c>
      <c r="C34" t="s">
        <v>310</v>
      </c>
      <c r="D34" t="s">
        <v>311</v>
      </c>
      <c r="E34" s="1">
        <v>6</v>
      </c>
      <c r="F34" s="1">
        <v>3</v>
      </c>
      <c r="G34" s="1">
        <v>6</v>
      </c>
      <c r="H34" s="1">
        <v>6</v>
      </c>
      <c r="I34" s="1" t="s">
        <v>61</v>
      </c>
      <c r="J34" s="1" t="s">
        <v>61</v>
      </c>
      <c r="K34" s="1" t="s">
        <v>61</v>
      </c>
      <c r="L34" s="1" t="s">
        <v>61</v>
      </c>
      <c r="M34" s="1">
        <v>5</v>
      </c>
    </row>
    <row r="35" spans="1:13" ht="12.75">
      <c r="A35" t="s">
        <v>305</v>
      </c>
      <c r="B35" s="2" t="s">
        <v>291</v>
      </c>
      <c r="C35" t="s">
        <v>312</v>
      </c>
      <c r="D35" t="s">
        <v>60</v>
      </c>
      <c r="E35" s="1">
        <v>4</v>
      </c>
      <c r="F35" s="1">
        <v>8</v>
      </c>
      <c r="G35" s="1">
        <v>5</v>
      </c>
      <c r="H35" s="1">
        <v>5</v>
      </c>
      <c r="I35" s="1" t="s">
        <v>61</v>
      </c>
      <c r="J35" s="1" t="s">
        <v>61</v>
      </c>
      <c r="K35" s="1" t="s">
        <v>61</v>
      </c>
      <c r="L35" s="1" t="s">
        <v>61</v>
      </c>
      <c r="M35" s="1">
        <v>6</v>
      </c>
    </row>
    <row r="36" spans="1:13" ht="12.75">
      <c r="A36" t="s">
        <v>305</v>
      </c>
      <c r="B36" s="2" t="s">
        <v>313</v>
      </c>
      <c r="C36" t="s">
        <v>314</v>
      </c>
      <c r="D36" t="s">
        <v>67</v>
      </c>
      <c r="E36" s="1">
        <v>7</v>
      </c>
      <c r="F36" s="1">
        <v>7</v>
      </c>
      <c r="G36" s="1">
        <v>7</v>
      </c>
      <c r="H36" s="1">
        <v>7</v>
      </c>
      <c r="I36" s="1" t="s">
        <v>61</v>
      </c>
      <c r="J36" s="1" t="s">
        <v>61</v>
      </c>
      <c r="K36" s="1" t="s">
        <v>61</v>
      </c>
      <c r="L36" s="1" t="s">
        <v>61</v>
      </c>
      <c r="M36" s="1">
        <v>7</v>
      </c>
    </row>
    <row r="37" spans="1:13" ht="12.75">
      <c r="A37" t="s">
        <v>305</v>
      </c>
      <c r="B37" s="2" t="s">
        <v>295</v>
      </c>
      <c r="C37" t="s">
        <v>315</v>
      </c>
      <c r="D37" t="s">
        <v>143</v>
      </c>
      <c r="E37" s="1">
        <v>8</v>
      </c>
      <c r="F37" s="1">
        <v>6</v>
      </c>
      <c r="G37" s="1">
        <v>8</v>
      </c>
      <c r="H37" s="1">
        <v>8</v>
      </c>
      <c r="I37" s="1" t="s">
        <v>61</v>
      </c>
      <c r="J37" s="1" t="s">
        <v>61</v>
      </c>
      <c r="K37" s="1" t="s">
        <v>61</v>
      </c>
      <c r="L37" s="1" t="s">
        <v>61</v>
      </c>
      <c r="M37" s="1">
        <v>8</v>
      </c>
    </row>
    <row r="38" ht="12.75">
      <c r="A38" t="s">
        <v>56</v>
      </c>
    </row>
    <row r="39" spans="1:13" ht="12.75">
      <c r="A39" t="s">
        <v>316</v>
      </c>
      <c r="B39" s="2" t="s">
        <v>254</v>
      </c>
      <c r="C39" t="s">
        <v>215</v>
      </c>
      <c r="D39" t="s">
        <v>83</v>
      </c>
      <c r="E39" s="1">
        <v>1</v>
      </c>
      <c r="F39" s="1">
        <v>2</v>
      </c>
      <c r="G39" s="1">
        <v>4</v>
      </c>
      <c r="H39" s="1" t="s">
        <v>61</v>
      </c>
      <c r="I39" s="1" t="s">
        <v>61</v>
      </c>
      <c r="J39" s="1" t="s">
        <v>61</v>
      </c>
      <c r="K39" s="1" t="s">
        <v>61</v>
      </c>
      <c r="L39" s="1">
        <v>1</v>
      </c>
      <c r="M39" s="1">
        <v>1</v>
      </c>
    </row>
    <row r="40" spans="1:13" ht="12.75">
      <c r="A40" t="s">
        <v>316</v>
      </c>
      <c r="B40" s="2" t="s">
        <v>317</v>
      </c>
      <c r="C40" t="s">
        <v>258</v>
      </c>
      <c r="D40" t="s">
        <v>128</v>
      </c>
      <c r="E40" s="1">
        <v>3</v>
      </c>
      <c r="F40" s="1">
        <v>1</v>
      </c>
      <c r="G40" s="1">
        <v>1</v>
      </c>
      <c r="H40" s="1" t="s">
        <v>61</v>
      </c>
      <c r="I40" s="1" t="s">
        <v>61</v>
      </c>
      <c r="J40" s="1" t="s">
        <v>61</v>
      </c>
      <c r="K40" s="1" t="s">
        <v>61</v>
      </c>
      <c r="L40" s="1">
        <v>2</v>
      </c>
      <c r="M40" s="1">
        <v>2</v>
      </c>
    </row>
    <row r="41" spans="1:13" ht="12.75">
      <c r="A41" t="s">
        <v>316</v>
      </c>
      <c r="B41" s="2" t="s">
        <v>318</v>
      </c>
      <c r="C41" t="s">
        <v>319</v>
      </c>
      <c r="D41" t="s">
        <v>143</v>
      </c>
      <c r="E41" s="1">
        <v>2</v>
      </c>
      <c r="F41" s="1">
        <v>4</v>
      </c>
      <c r="G41" s="1">
        <v>2</v>
      </c>
      <c r="H41" s="1" t="s">
        <v>61</v>
      </c>
      <c r="I41" s="1" t="s">
        <v>61</v>
      </c>
      <c r="J41" s="1" t="s">
        <v>61</v>
      </c>
      <c r="K41" s="1" t="s">
        <v>61</v>
      </c>
      <c r="L41" s="1">
        <v>3</v>
      </c>
      <c r="M41" s="1">
        <v>3</v>
      </c>
    </row>
    <row r="42" spans="1:13" ht="12.75">
      <c r="A42" t="s">
        <v>316</v>
      </c>
      <c r="B42" s="2" t="s">
        <v>320</v>
      </c>
      <c r="C42" t="s">
        <v>321</v>
      </c>
      <c r="D42" t="s">
        <v>143</v>
      </c>
      <c r="E42" s="1">
        <v>1</v>
      </c>
      <c r="F42" s="1">
        <v>2</v>
      </c>
      <c r="G42" s="1">
        <v>1</v>
      </c>
      <c r="H42" s="1" t="s">
        <v>61</v>
      </c>
      <c r="I42" s="1" t="s">
        <v>61</v>
      </c>
      <c r="J42" s="1" t="s">
        <v>61</v>
      </c>
      <c r="K42" s="1" t="s">
        <v>61</v>
      </c>
      <c r="L42" s="1">
        <v>4</v>
      </c>
      <c r="M42" s="1">
        <v>4</v>
      </c>
    </row>
    <row r="43" spans="1:13" ht="12.75">
      <c r="A43" t="s">
        <v>316</v>
      </c>
      <c r="B43" s="2" t="s">
        <v>322</v>
      </c>
      <c r="C43" t="s">
        <v>323</v>
      </c>
      <c r="D43" t="s">
        <v>67</v>
      </c>
      <c r="E43" s="1">
        <v>2</v>
      </c>
      <c r="F43" s="1">
        <v>1</v>
      </c>
      <c r="G43" s="1">
        <v>2</v>
      </c>
      <c r="H43" s="1" t="s">
        <v>61</v>
      </c>
      <c r="I43" s="1" t="s">
        <v>61</v>
      </c>
      <c r="J43" s="1" t="s">
        <v>61</v>
      </c>
      <c r="K43" s="1" t="s">
        <v>61</v>
      </c>
      <c r="L43" s="1">
        <v>5</v>
      </c>
      <c r="M43" s="1">
        <v>5</v>
      </c>
    </row>
    <row r="44" spans="1:13" ht="12.75">
      <c r="A44" t="s">
        <v>316</v>
      </c>
      <c r="B44" s="2" t="s">
        <v>298</v>
      </c>
      <c r="C44" t="s">
        <v>324</v>
      </c>
      <c r="D44" t="s">
        <v>74</v>
      </c>
      <c r="E44" s="1">
        <v>4</v>
      </c>
      <c r="F44" s="1">
        <v>3</v>
      </c>
      <c r="G44" s="1">
        <v>3</v>
      </c>
      <c r="H44" s="1" t="s">
        <v>61</v>
      </c>
      <c r="I44" s="1" t="s">
        <v>61</v>
      </c>
      <c r="J44" s="1" t="s">
        <v>61</v>
      </c>
      <c r="K44" s="1" t="s">
        <v>61</v>
      </c>
      <c r="L44" s="1">
        <v>6</v>
      </c>
      <c r="M44" s="1">
        <v>6</v>
      </c>
    </row>
    <row r="45" spans="1:13" ht="12.75">
      <c r="A45" t="s">
        <v>316</v>
      </c>
      <c r="B45" s="2" t="s">
        <v>325</v>
      </c>
      <c r="C45" t="s">
        <v>217</v>
      </c>
      <c r="D45" t="s">
        <v>64</v>
      </c>
      <c r="E45" s="1">
        <v>3</v>
      </c>
      <c r="F45" s="1">
        <v>3</v>
      </c>
      <c r="G45" s="1">
        <v>3</v>
      </c>
      <c r="H45" s="1" t="s">
        <v>61</v>
      </c>
      <c r="I45" s="1" t="s">
        <v>61</v>
      </c>
      <c r="J45" s="1" t="s">
        <v>61</v>
      </c>
      <c r="K45" s="1" t="s">
        <v>61</v>
      </c>
      <c r="L45" s="1">
        <v>7</v>
      </c>
      <c r="M45" s="1">
        <v>7</v>
      </c>
    </row>
    <row r="46" spans="1:13" ht="12.75">
      <c r="A46" t="s">
        <v>316</v>
      </c>
      <c r="B46" s="2" t="s">
        <v>245</v>
      </c>
      <c r="C46" t="s">
        <v>326</v>
      </c>
      <c r="D46" t="s">
        <v>143</v>
      </c>
      <c r="E46" s="1">
        <v>4</v>
      </c>
      <c r="F46" s="1">
        <v>4</v>
      </c>
      <c r="G46" s="1">
        <v>4</v>
      </c>
      <c r="H46" s="1" t="s">
        <v>61</v>
      </c>
      <c r="I46" s="1" t="s">
        <v>61</v>
      </c>
      <c r="J46" s="1" t="s">
        <v>61</v>
      </c>
      <c r="K46" s="1" t="s">
        <v>61</v>
      </c>
      <c r="L46" s="1">
        <v>8</v>
      </c>
      <c r="M46" s="1">
        <v>8</v>
      </c>
    </row>
    <row r="47" spans="1:13" ht="12.75">
      <c r="A47" t="s">
        <v>316</v>
      </c>
      <c r="B47" s="2" t="s">
        <v>248</v>
      </c>
      <c r="C47" t="s">
        <v>327</v>
      </c>
      <c r="D47" t="s">
        <v>83</v>
      </c>
      <c r="E47" s="1">
        <v>5</v>
      </c>
      <c r="F47" s="1">
        <v>5</v>
      </c>
      <c r="G47" s="1">
        <v>5</v>
      </c>
      <c r="H47" s="1" t="s">
        <v>61</v>
      </c>
      <c r="I47" s="1" t="s">
        <v>61</v>
      </c>
      <c r="J47" s="1" t="s">
        <v>61</v>
      </c>
      <c r="K47" s="1" t="s">
        <v>61</v>
      </c>
      <c r="L47" s="1" t="s">
        <v>61</v>
      </c>
      <c r="M47" s="1">
        <v>9</v>
      </c>
    </row>
    <row r="48" spans="1:13" ht="12.75">
      <c r="A48" t="s">
        <v>316</v>
      </c>
      <c r="B48" s="2" t="s">
        <v>328</v>
      </c>
      <c r="C48" t="s">
        <v>221</v>
      </c>
      <c r="D48" t="s">
        <v>83</v>
      </c>
      <c r="E48" s="1">
        <v>6</v>
      </c>
      <c r="F48" s="1">
        <v>6</v>
      </c>
      <c r="G48" s="1" t="s">
        <v>146</v>
      </c>
      <c r="H48" s="1" t="s">
        <v>61</v>
      </c>
      <c r="I48" s="1" t="s">
        <v>61</v>
      </c>
      <c r="J48" s="1" t="s">
        <v>61</v>
      </c>
      <c r="K48" s="1" t="s">
        <v>61</v>
      </c>
      <c r="L48" s="1" t="s">
        <v>61</v>
      </c>
      <c r="M48" s="1">
        <v>10</v>
      </c>
    </row>
    <row r="49" spans="1:13" ht="12.75">
      <c r="A49" t="s">
        <v>316</v>
      </c>
      <c r="B49" s="2" t="s">
        <v>293</v>
      </c>
      <c r="C49" t="s">
        <v>329</v>
      </c>
      <c r="D49" t="s">
        <v>128</v>
      </c>
      <c r="E49" s="1">
        <v>5</v>
      </c>
      <c r="F49" s="1" t="s">
        <v>146</v>
      </c>
      <c r="G49" s="1" t="s">
        <v>146</v>
      </c>
      <c r="H49" s="1" t="s">
        <v>61</v>
      </c>
      <c r="I49" s="1" t="s">
        <v>61</v>
      </c>
      <c r="J49" s="1" t="s">
        <v>61</v>
      </c>
      <c r="K49" s="1" t="s">
        <v>61</v>
      </c>
      <c r="L49" s="1" t="s">
        <v>61</v>
      </c>
      <c r="M49" s="1">
        <v>11</v>
      </c>
    </row>
    <row r="50" ht="12.75">
      <c r="A50" t="s">
        <v>56</v>
      </c>
    </row>
    <row r="51" spans="1:13" ht="12.75">
      <c r="A51" t="s">
        <v>330</v>
      </c>
      <c r="B51" s="2" t="s">
        <v>318</v>
      </c>
      <c r="C51" t="s">
        <v>331</v>
      </c>
      <c r="D51" t="s">
        <v>128</v>
      </c>
      <c r="E51" s="1">
        <v>1</v>
      </c>
      <c r="F51" s="1">
        <v>1</v>
      </c>
      <c r="G51" s="1">
        <v>1</v>
      </c>
      <c r="H51" s="1">
        <v>1</v>
      </c>
      <c r="I51" s="1" t="s">
        <v>61</v>
      </c>
      <c r="J51" s="1" t="s">
        <v>61</v>
      </c>
      <c r="K51" s="1" t="s">
        <v>61</v>
      </c>
      <c r="L51" s="1" t="s">
        <v>61</v>
      </c>
      <c r="M51" s="1">
        <v>1</v>
      </c>
    </row>
    <row r="52" spans="1:13" ht="12.75">
      <c r="A52" t="s">
        <v>330</v>
      </c>
      <c r="B52" s="2" t="s">
        <v>280</v>
      </c>
      <c r="C52" t="s">
        <v>332</v>
      </c>
      <c r="D52" t="s">
        <v>128</v>
      </c>
      <c r="E52" s="1">
        <v>2</v>
      </c>
      <c r="F52" s="1">
        <v>2</v>
      </c>
      <c r="G52" s="1">
        <v>2</v>
      </c>
      <c r="H52" s="1">
        <v>2</v>
      </c>
      <c r="I52" s="1" t="s">
        <v>61</v>
      </c>
      <c r="J52" s="1" t="s">
        <v>61</v>
      </c>
      <c r="K52" s="1" t="s">
        <v>61</v>
      </c>
      <c r="L52" s="1" t="s">
        <v>61</v>
      </c>
      <c r="M52" s="1">
        <v>2</v>
      </c>
    </row>
    <row r="53" spans="1:13" ht="12.75">
      <c r="A53" t="s">
        <v>330</v>
      </c>
      <c r="B53" s="2" t="s">
        <v>218</v>
      </c>
      <c r="C53" t="s">
        <v>333</v>
      </c>
      <c r="D53" t="s">
        <v>83</v>
      </c>
      <c r="E53" s="1">
        <v>3</v>
      </c>
      <c r="F53" s="1">
        <v>3</v>
      </c>
      <c r="G53" s="1">
        <v>3</v>
      </c>
      <c r="H53" s="1">
        <v>3</v>
      </c>
      <c r="I53" s="1" t="s">
        <v>61</v>
      </c>
      <c r="J53" s="1" t="s">
        <v>61</v>
      </c>
      <c r="K53" s="1" t="s">
        <v>61</v>
      </c>
      <c r="L53" s="1" t="s">
        <v>61</v>
      </c>
      <c r="M53" s="1">
        <v>3</v>
      </c>
    </row>
    <row r="54" spans="1:13" ht="12.75">
      <c r="A54" t="s">
        <v>330</v>
      </c>
      <c r="B54" s="2" t="s">
        <v>334</v>
      </c>
      <c r="C54" t="s">
        <v>335</v>
      </c>
      <c r="D54" t="s">
        <v>64</v>
      </c>
      <c r="E54" s="1">
        <v>4</v>
      </c>
      <c r="F54" s="1">
        <v>4</v>
      </c>
      <c r="G54" s="1">
        <v>4</v>
      </c>
      <c r="H54" s="1">
        <v>4</v>
      </c>
      <c r="I54" s="1" t="s">
        <v>61</v>
      </c>
      <c r="J54" s="1" t="s">
        <v>61</v>
      </c>
      <c r="K54" s="1" t="s">
        <v>61</v>
      </c>
      <c r="L54" s="1" t="s">
        <v>61</v>
      </c>
      <c r="M54" s="1">
        <v>4</v>
      </c>
    </row>
    <row r="55" ht="12.75">
      <c r="A55" t="s">
        <v>56</v>
      </c>
    </row>
  </sheetData>
  <mergeCells count="3">
    <mergeCell ref="A1:B1"/>
    <mergeCell ref="C1:D1"/>
    <mergeCell ref="E1:L1"/>
  </mergeCells>
  <printOptions gridLines="1"/>
  <pageMargins left="0.5905511811023623" right="0.3937007874015748" top="0.984251968503937" bottom="0.7874015748031497" header="0.5118110236220472" footer="0.5118110236220472"/>
  <pageSetup horizontalDpi="300" verticalDpi="300" orientation="landscape" paperSize="9" r:id="rId2"/>
  <headerFooter alignWithMargins="0">
    <oddHeader>&amp;L&amp;G&amp;C&amp;"Arial,Fett"&amp;12Ergebnisliste 20Z&amp;"Arial,Standard"&amp;10
&amp;D</oddHeader>
    <oddFooter>&amp;L&amp;F, &amp;A&amp;RSeite &amp;P von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025"/>
  <dimension ref="A1:V220"/>
  <sheetViews>
    <sheetView showRowColHeaders="0" zoomScale="90" zoomScaleNormal="90" workbookViewId="0" topLeftCell="A1">
      <selection activeCell="A1" sqref="A1:U183"/>
    </sheetView>
  </sheetViews>
  <sheetFormatPr defaultColWidth="11.421875" defaultRowHeight="12.75"/>
  <cols>
    <col min="1" max="1" width="20.421875" style="13" bestFit="1" customWidth="1"/>
    <col min="2" max="2" width="8.00390625" style="14" bestFit="1" customWidth="1"/>
    <col min="3" max="3" width="25.7109375" style="13" customWidth="1"/>
    <col min="4" max="4" width="24.7109375" style="13" customWidth="1"/>
    <col min="5" max="6" width="7.7109375" style="15" customWidth="1"/>
    <col min="7" max="7" width="7.7109375" style="16" customWidth="1"/>
    <col min="8" max="9" width="7.7109375" style="17" customWidth="1"/>
    <col min="10" max="19" width="7.7109375" style="15" customWidth="1"/>
    <col min="20" max="20" width="9.7109375" style="15" customWidth="1"/>
    <col min="21" max="21" width="5.28125" style="15" bestFit="1" customWidth="1"/>
    <col min="22" max="22" width="11.421875" style="12" customWidth="1"/>
    <col min="23" max="16384" width="11.421875" style="13" hidden="1" customWidth="1"/>
  </cols>
  <sheetData>
    <row r="1" spans="1:22" ht="12.75">
      <c r="A1" s="96" t="s">
        <v>43</v>
      </c>
      <c r="B1" s="97" t="s">
        <v>44</v>
      </c>
      <c r="C1" s="96" t="s">
        <v>45</v>
      </c>
      <c r="D1" s="96" t="s">
        <v>46</v>
      </c>
      <c r="E1" s="98" t="s">
        <v>336</v>
      </c>
      <c r="F1" s="98" t="s">
        <v>337</v>
      </c>
      <c r="G1" s="98" t="s">
        <v>338</v>
      </c>
      <c r="H1" s="99" t="s">
        <v>339</v>
      </c>
      <c r="I1" s="99" t="s">
        <v>340</v>
      </c>
      <c r="J1" s="99" t="s">
        <v>341</v>
      </c>
      <c r="K1" s="99" t="s">
        <v>342</v>
      </c>
      <c r="L1" s="99" t="s">
        <v>343</v>
      </c>
      <c r="M1" s="99" t="s">
        <v>344</v>
      </c>
      <c r="N1" s="99" t="s">
        <v>345</v>
      </c>
      <c r="O1" s="99" t="s">
        <v>346</v>
      </c>
      <c r="P1" s="99" t="s">
        <v>347</v>
      </c>
      <c r="Q1" s="99" t="s">
        <v>348</v>
      </c>
      <c r="R1" s="99" t="s">
        <v>349</v>
      </c>
      <c r="S1" s="99" t="s">
        <v>350</v>
      </c>
      <c r="T1" s="99" t="s">
        <v>351</v>
      </c>
      <c r="U1" s="99" t="s">
        <v>352</v>
      </c>
      <c r="V1"/>
    </row>
    <row r="2" spans="1:22" ht="12.75">
      <c r="A2" s="96"/>
      <c r="B2" s="97"/>
      <c r="C2" s="96"/>
      <c r="D2" s="96"/>
      <c r="E2" s="98"/>
      <c r="F2" s="98"/>
      <c r="G2" s="100"/>
      <c r="H2" s="99"/>
      <c r="I2" s="99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/>
    </row>
    <row r="3" spans="1:22" ht="12.75">
      <c r="A3" s="96" t="s">
        <v>57</v>
      </c>
      <c r="B3" s="97" t="s">
        <v>58</v>
      </c>
      <c r="C3" s="96" t="s">
        <v>59</v>
      </c>
      <c r="D3" s="96" t="s">
        <v>60</v>
      </c>
      <c r="E3" s="101"/>
      <c r="F3" s="101">
        <v>32</v>
      </c>
      <c r="G3" s="101">
        <v>32</v>
      </c>
      <c r="H3" s="102">
        <v>32</v>
      </c>
      <c r="I3" s="102">
        <v>32</v>
      </c>
      <c r="J3" s="101">
        <v>32</v>
      </c>
      <c r="K3" s="101">
        <v>46</v>
      </c>
      <c r="L3" s="101"/>
      <c r="M3" s="103">
        <v>69</v>
      </c>
      <c r="N3" s="101"/>
      <c r="O3" s="101"/>
      <c r="P3" s="101"/>
      <c r="Q3" s="101"/>
      <c r="R3" s="101"/>
      <c r="S3" s="101"/>
      <c r="T3" s="103">
        <f aca="true" t="shared" si="0" ref="T3:T20">SUM(E3:S3)</f>
        <v>275</v>
      </c>
      <c r="U3" s="98">
        <v>1</v>
      </c>
      <c r="V3"/>
    </row>
    <row r="4" spans="1:22" ht="12.75">
      <c r="A4" s="96" t="s">
        <v>57</v>
      </c>
      <c r="B4" s="97" t="s">
        <v>62</v>
      </c>
      <c r="C4" s="96" t="s">
        <v>63</v>
      </c>
      <c r="D4" s="96" t="s">
        <v>64</v>
      </c>
      <c r="E4" s="101"/>
      <c r="F4" s="101">
        <v>28</v>
      </c>
      <c r="G4" s="101">
        <v>28</v>
      </c>
      <c r="H4" s="102">
        <v>28</v>
      </c>
      <c r="I4" s="102">
        <v>27</v>
      </c>
      <c r="J4" s="101">
        <v>24</v>
      </c>
      <c r="K4" s="101">
        <v>42</v>
      </c>
      <c r="L4" s="101">
        <v>26</v>
      </c>
      <c r="M4" s="103">
        <v>63</v>
      </c>
      <c r="N4" s="101"/>
      <c r="O4" s="101"/>
      <c r="P4" s="101"/>
      <c r="Q4" s="101"/>
      <c r="R4" s="101"/>
      <c r="S4" s="101"/>
      <c r="T4" s="103">
        <f t="shared" si="0"/>
        <v>266</v>
      </c>
      <c r="U4" s="98">
        <v>2</v>
      </c>
      <c r="V4"/>
    </row>
    <row r="5" spans="1:22" ht="12.75">
      <c r="A5" s="96" t="s">
        <v>57</v>
      </c>
      <c r="B5" s="97" t="s">
        <v>70</v>
      </c>
      <c r="C5" s="96" t="s">
        <v>71</v>
      </c>
      <c r="D5" s="96" t="s">
        <v>60</v>
      </c>
      <c r="E5" s="103">
        <v>10</v>
      </c>
      <c r="F5" s="103">
        <v>24</v>
      </c>
      <c r="G5" s="103"/>
      <c r="H5" s="104"/>
      <c r="I5" s="104">
        <v>25</v>
      </c>
      <c r="J5" s="103">
        <v>26</v>
      </c>
      <c r="K5" s="103">
        <v>32</v>
      </c>
      <c r="L5" s="103"/>
      <c r="M5" s="103">
        <v>49.5</v>
      </c>
      <c r="N5" s="103"/>
      <c r="O5" s="103"/>
      <c r="P5" s="103"/>
      <c r="Q5" s="103"/>
      <c r="R5" s="103"/>
      <c r="S5" s="103"/>
      <c r="T5" s="103">
        <f t="shared" si="0"/>
        <v>166.5</v>
      </c>
      <c r="U5" s="98">
        <v>3</v>
      </c>
      <c r="V5"/>
    </row>
    <row r="6" spans="1:22" ht="12.75">
      <c r="A6" s="96" t="s">
        <v>57</v>
      </c>
      <c r="B6" s="97" t="s">
        <v>72</v>
      </c>
      <c r="C6" s="96" t="s">
        <v>73</v>
      </c>
      <c r="D6" s="96" t="s">
        <v>74</v>
      </c>
      <c r="E6" s="101"/>
      <c r="F6" s="101">
        <v>20</v>
      </c>
      <c r="G6" s="101">
        <v>20</v>
      </c>
      <c r="H6" s="102">
        <v>24</v>
      </c>
      <c r="I6" s="102"/>
      <c r="J6" s="101"/>
      <c r="K6" s="101">
        <v>30</v>
      </c>
      <c r="L6" s="101"/>
      <c r="M6" s="103">
        <v>39</v>
      </c>
      <c r="N6" s="101"/>
      <c r="O6" s="101"/>
      <c r="P6" s="101"/>
      <c r="Q6" s="101"/>
      <c r="R6" s="101"/>
      <c r="S6" s="101"/>
      <c r="T6" s="103">
        <f t="shared" si="0"/>
        <v>133</v>
      </c>
      <c r="U6" s="98">
        <v>4</v>
      </c>
      <c r="V6"/>
    </row>
    <row r="7" spans="1:22" ht="12.75">
      <c r="A7" s="96" t="s">
        <v>57</v>
      </c>
      <c r="B7" s="97" t="s">
        <v>65</v>
      </c>
      <c r="C7" s="96" t="s">
        <v>66</v>
      </c>
      <c r="D7" s="96" t="s">
        <v>67</v>
      </c>
      <c r="E7" s="101"/>
      <c r="F7" s="101"/>
      <c r="G7" s="101"/>
      <c r="H7" s="102"/>
      <c r="I7" s="102"/>
      <c r="J7" s="101"/>
      <c r="K7" s="101">
        <v>34</v>
      </c>
      <c r="L7" s="101">
        <v>21</v>
      </c>
      <c r="M7" s="103">
        <v>54</v>
      </c>
      <c r="N7" s="101"/>
      <c r="O7" s="101"/>
      <c r="P7" s="101"/>
      <c r="Q7" s="101"/>
      <c r="R7" s="101"/>
      <c r="S7" s="101"/>
      <c r="T7" s="103">
        <f t="shared" si="0"/>
        <v>109</v>
      </c>
      <c r="U7" s="98">
        <v>5</v>
      </c>
      <c r="V7"/>
    </row>
    <row r="8" spans="1:22" ht="12.75">
      <c r="A8" s="96" t="s">
        <v>57</v>
      </c>
      <c r="B8" s="97" t="s">
        <v>353</v>
      </c>
      <c r="C8" s="96" t="s">
        <v>354</v>
      </c>
      <c r="D8" s="96" t="s">
        <v>64</v>
      </c>
      <c r="E8" s="101"/>
      <c r="F8" s="101"/>
      <c r="G8" s="101">
        <v>21</v>
      </c>
      <c r="H8" s="102"/>
      <c r="I8" s="102"/>
      <c r="J8" s="101">
        <v>22</v>
      </c>
      <c r="K8" s="101"/>
      <c r="L8" s="101">
        <v>21</v>
      </c>
      <c r="M8" s="101"/>
      <c r="N8" s="101"/>
      <c r="O8" s="101"/>
      <c r="P8" s="101"/>
      <c r="Q8" s="101"/>
      <c r="R8" s="101"/>
      <c r="S8" s="101"/>
      <c r="T8" s="103">
        <f t="shared" si="0"/>
        <v>64</v>
      </c>
      <c r="U8" s="98">
        <v>6</v>
      </c>
      <c r="V8"/>
    </row>
    <row r="9" spans="1:22" ht="12.75">
      <c r="A9" s="96" t="s">
        <v>57</v>
      </c>
      <c r="B9" s="97" t="s">
        <v>77</v>
      </c>
      <c r="C9" s="96" t="s">
        <v>78</v>
      </c>
      <c r="D9" s="96" t="s">
        <v>64</v>
      </c>
      <c r="E9" s="101"/>
      <c r="F9" s="101"/>
      <c r="G9" s="101"/>
      <c r="H9" s="102"/>
      <c r="I9" s="102"/>
      <c r="J9" s="101"/>
      <c r="K9" s="101"/>
      <c r="L9" s="101">
        <v>25</v>
      </c>
      <c r="M9" s="103">
        <v>37.5</v>
      </c>
      <c r="N9" s="101"/>
      <c r="O9" s="101"/>
      <c r="P9" s="101"/>
      <c r="Q9" s="101"/>
      <c r="R9" s="101"/>
      <c r="S9" s="101"/>
      <c r="T9" s="103">
        <f t="shared" si="0"/>
        <v>62.5</v>
      </c>
      <c r="U9" s="98">
        <v>7</v>
      </c>
      <c r="V9"/>
    </row>
    <row r="10" spans="1:22" ht="12.75">
      <c r="A10" s="96" t="s">
        <v>57</v>
      </c>
      <c r="B10" s="97" t="s">
        <v>75</v>
      </c>
      <c r="C10" s="96" t="s">
        <v>76</v>
      </c>
      <c r="D10" s="96" t="s">
        <v>60</v>
      </c>
      <c r="E10" s="101"/>
      <c r="F10" s="101"/>
      <c r="G10" s="101"/>
      <c r="H10" s="102"/>
      <c r="I10" s="102"/>
      <c r="J10" s="101"/>
      <c r="K10" s="101">
        <v>15</v>
      </c>
      <c r="L10" s="101"/>
      <c r="M10" s="103">
        <v>37.5</v>
      </c>
      <c r="N10" s="101"/>
      <c r="O10" s="101"/>
      <c r="P10" s="101"/>
      <c r="Q10" s="101"/>
      <c r="R10" s="101"/>
      <c r="S10" s="101"/>
      <c r="T10" s="103">
        <f t="shared" si="0"/>
        <v>52.5</v>
      </c>
      <c r="U10" s="98">
        <v>8</v>
      </c>
      <c r="V10"/>
    </row>
    <row r="11" spans="1:22" ht="12.75">
      <c r="A11" s="96" t="s">
        <v>57</v>
      </c>
      <c r="B11" s="97" t="s">
        <v>355</v>
      </c>
      <c r="C11" s="96" t="s">
        <v>356</v>
      </c>
      <c r="D11" s="96" t="s">
        <v>74</v>
      </c>
      <c r="E11" s="101"/>
      <c r="F11" s="101"/>
      <c r="G11" s="101">
        <v>15</v>
      </c>
      <c r="H11" s="102">
        <v>20</v>
      </c>
      <c r="I11" s="102"/>
      <c r="J11" s="101"/>
      <c r="K11" s="101"/>
      <c r="L11" s="101">
        <v>13</v>
      </c>
      <c r="M11" s="101"/>
      <c r="N11" s="101"/>
      <c r="O11" s="101"/>
      <c r="P11" s="101"/>
      <c r="Q11" s="101"/>
      <c r="R11" s="101"/>
      <c r="S11" s="101"/>
      <c r="T11" s="103">
        <f t="shared" si="0"/>
        <v>48</v>
      </c>
      <c r="U11" s="98">
        <v>9</v>
      </c>
      <c r="V11"/>
    </row>
    <row r="12" spans="1:22" ht="12.75">
      <c r="A12" s="96" t="s">
        <v>57</v>
      </c>
      <c r="B12" s="97" t="s">
        <v>68</v>
      </c>
      <c r="C12" s="96" t="s">
        <v>69</v>
      </c>
      <c r="D12" s="96" t="s">
        <v>60</v>
      </c>
      <c r="E12" s="101"/>
      <c r="F12" s="101"/>
      <c r="G12" s="101"/>
      <c r="H12" s="102"/>
      <c r="I12" s="102"/>
      <c r="J12" s="101"/>
      <c r="K12" s="101"/>
      <c r="L12" s="101"/>
      <c r="M12" s="103">
        <v>43.5</v>
      </c>
      <c r="N12" s="101"/>
      <c r="O12" s="101"/>
      <c r="P12" s="101"/>
      <c r="Q12" s="101"/>
      <c r="R12" s="101"/>
      <c r="S12" s="101"/>
      <c r="T12" s="103">
        <f t="shared" si="0"/>
        <v>43.5</v>
      </c>
      <c r="U12" s="98">
        <v>10</v>
      </c>
      <c r="V12"/>
    </row>
    <row r="13" spans="1:22" ht="12.75">
      <c r="A13" s="96" t="s">
        <v>57</v>
      </c>
      <c r="B13" s="97" t="s">
        <v>357</v>
      </c>
      <c r="C13" s="96" t="s">
        <v>358</v>
      </c>
      <c r="D13" s="96" t="s">
        <v>60</v>
      </c>
      <c r="E13" s="101"/>
      <c r="F13" s="101"/>
      <c r="G13" s="101"/>
      <c r="H13" s="102"/>
      <c r="I13" s="102"/>
      <c r="J13" s="101"/>
      <c r="K13" s="101">
        <v>32</v>
      </c>
      <c r="L13" s="101"/>
      <c r="M13" s="101"/>
      <c r="N13" s="101"/>
      <c r="O13" s="101"/>
      <c r="P13" s="101"/>
      <c r="Q13" s="101"/>
      <c r="R13" s="101"/>
      <c r="S13" s="101"/>
      <c r="T13" s="103">
        <f t="shared" si="0"/>
        <v>32</v>
      </c>
      <c r="U13" s="98">
        <v>11</v>
      </c>
      <c r="V13"/>
    </row>
    <row r="14" spans="1:22" ht="12.75">
      <c r="A14" s="96" t="s">
        <v>57</v>
      </c>
      <c r="B14" s="97" t="s">
        <v>359</v>
      </c>
      <c r="C14" s="96" t="s">
        <v>360</v>
      </c>
      <c r="D14" s="96" t="s">
        <v>64</v>
      </c>
      <c r="E14" s="101"/>
      <c r="F14" s="101"/>
      <c r="G14" s="101"/>
      <c r="H14" s="102"/>
      <c r="I14" s="102"/>
      <c r="J14" s="101"/>
      <c r="K14" s="101"/>
      <c r="L14" s="101">
        <v>23</v>
      </c>
      <c r="M14" s="101"/>
      <c r="N14" s="101"/>
      <c r="O14" s="101"/>
      <c r="P14" s="101"/>
      <c r="Q14" s="101"/>
      <c r="R14" s="101"/>
      <c r="S14" s="101"/>
      <c r="T14" s="103">
        <f t="shared" si="0"/>
        <v>23</v>
      </c>
      <c r="U14" s="98">
        <v>12</v>
      </c>
      <c r="V14"/>
    </row>
    <row r="15" spans="1:22" ht="12.75">
      <c r="A15" s="96" t="s">
        <v>57</v>
      </c>
      <c r="B15" s="97" t="s">
        <v>79</v>
      </c>
      <c r="C15" s="96" t="s">
        <v>80</v>
      </c>
      <c r="D15" s="96" t="s">
        <v>67</v>
      </c>
      <c r="E15" s="98"/>
      <c r="F15" s="98"/>
      <c r="G15" s="100"/>
      <c r="H15" s="99"/>
      <c r="I15" s="99"/>
      <c r="J15" s="98"/>
      <c r="K15" s="98"/>
      <c r="L15" s="98"/>
      <c r="M15" s="103">
        <v>21</v>
      </c>
      <c r="N15" s="98"/>
      <c r="O15" s="98"/>
      <c r="P15" s="98"/>
      <c r="Q15" s="98"/>
      <c r="R15" s="98"/>
      <c r="S15" s="98"/>
      <c r="T15" s="103">
        <f t="shared" si="0"/>
        <v>21</v>
      </c>
      <c r="U15" s="98">
        <v>13</v>
      </c>
      <c r="V15"/>
    </row>
    <row r="16" spans="1:22" ht="12.75">
      <c r="A16" s="96" t="s">
        <v>57</v>
      </c>
      <c r="B16" s="97" t="s">
        <v>81</v>
      </c>
      <c r="C16" s="96" t="s">
        <v>82</v>
      </c>
      <c r="D16" s="96" t="s">
        <v>83</v>
      </c>
      <c r="E16" s="98"/>
      <c r="F16" s="98"/>
      <c r="G16" s="100"/>
      <c r="H16" s="99"/>
      <c r="I16" s="99"/>
      <c r="J16" s="98"/>
      <c r="K16" s="98"/>
      <c r="L16" s="98"/>
      <c r="M16" s="103">
        <v>19.5</v>
      </c>
      <c r="N16" s="98"/>
      <c r="O16" s="98"/>
      <c r="P16" s="98"/>
      <c r="Q16" s="98"/>
      <c r="R16" s="98"/>
      <c r="S16" s="98"/>
      <c r="T16" s="103">
        <f t="shared" si="0"/>
        <v>19.5</v>
      </c>
      <c r="U16" s="98">
        <v>14</v>
      </c>
      <c r="V16"/>
    </row>
    <row r="17" spans="1:22" ht="12.75">
      <c r="A17" s="96" t="s">
        <v>57</v>
      </c>
      <c r="B17" s="105" t="s">
        <v>361</v>
      </c>
      <c r="C17" s="96" t="s">
        <v>362</v>
      </c>
      <c r="D17" s="96" t="s">
        <v>74</v>
      </c>
      <c r="E17" s="101"/>
      <c r="F17" s="101"/>
      <c r="G17" s="101">
        <v>16</v>
      </c>
      <c r="H17" s="102"/>
      <c r="I17" s="102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3">
        <f t="shared" si="0"/>
        <v>16</v>
      </c>
      <c r="U17" s="98">
        <v>15</v>
      </c>
      <c r="V17"/>
    </row>
    <row r="18" spans="1:22" ht="12.75">
      <c r="A18" s="96" t="s">
        <v>57</v>
      </c>
      <c r="B18" s="105" t="s">
        <v>363</v>
      </c>
      <c r="C18" s="96" t="s">
        <v>364</v>
      </c>
      <c r="D18" s="96" t="s">
        <v>60</v>
      </c>
      <c r="E18" s="101"/>
      <c r="F18" s="101"/>
      <c r="G18" s="101"/>
      <c r="H18" s="102"/>
      <c r="I18" s="102"/>
      <c r="J18" s="101"/>
      <c r="K18" s="101">
        <v>14</v>
      </c>
      <c r="L18" s="101"/>
      <c r="M18" s="101"/>
      <c r="N18" s="101"/>
      <c r="O18" s="101"/>
      <c r="P18" s="101"/>
      <c r="Q18" s="101"/>
      <c r="R18" s="101"/>
      <c r="S18" s="101"/>
      <c r="T18" s="103">
        <f t="shared" si="0"/>
        <v>14</v>
      </c>
      <c r="U18" s="98">
        <v>16</v>
      </c>
      <c r="V18"/>
    </row>
    <row r="19" spans="1:22" ht="12.75">
      <c r="A19" s="96" t="s">
        <v>57</v>
      </c>
      <c r="B19" s="97" t="s">
        <v>68</v>
      </c>
      <c r="C19" s="96" t="s">
        <v>365</v>
      </c>
      <c r="D19" s="96" t="s">
        <v>60</v>
      </c>
      <c r="E19" s="101"/>
      <c r="F19" s="101"/>
      <c r="G19" s="101"/>
      <c r="H19" s="102"/>
      <c r="I19" s="102"/>
      <c r="J19" s="101"/>
      <c r="K19" s="101">
        <v>14</v>
      </c>
      <c r="L19" s="101"/>
      <c r="M19" s="101"/>
      <c r="N19" s="101"/>
      <c r="O19" s="101"/>
      <c r="P19" s="101"/>
      <c r="Q19" s="101"/>
      <c r="R19" s="101"/>
      <c r="S19" s="101"/>
      <c r="T19" s="103">
        <f t="shared" si="0"/>
        <v>14</v>
      </c>
      <c r="U19" s="98">
        <v>16</v>
      </c>
      <c r="V19"/>
    </row>
    <row r="20" spans="1:22" ht="12.75">
      <c r="A20" s="96" t="s">
        <v>57</v>
      </c>
      <c r="B20" s="97" t="s">
        <v>366</v>
      </c>
      <c r="C20" s="96" t="s">
        <v>367</v>
      </c>
      <c r="D20" s="96" t="s">
        <v>64</v>
      </c>
      <c r="E20" s="101"/>
      <c r="F20" s="101"/>
      <c r="G20" s="101"/>
      <c r="H20" s="102"/>
      <c r="I20" s="102"/>
      <c r="J20" s="101"/>
      <c r="K20" s="101"/>
      <c r="L20" s="101">
        <v>11</v>
      </c>
      <c r="M20" s="101"/>
      <c r="N20" s="101"/>
      <c r="O20" s="101"/>
      <c r="P20" s="101"/>
      <c r="Q20" s="101"/>
      <c r="R20" s="101"/>
      <c r="S20" s="101"/>
      <c r="T20" s="103">
        <f t="shared" si="0"/>
        <v>11</v>
      </c>
      <c r="U20" s="98">
        <v>18</v>
      </c>
      <c r="V20"/>
    </row>
    <row r="21" spans="1:22" ht="12.75">
      <c r="A21" s="96"/>
      <c r="B21" s="97"/>
      <c r="C21" s="96"/>
      <c r="D21" s="96"/>
      <c r="E21" s="101"/>
      <c r="F21" s="101"/>
      <c r="G21" s="101"/>
      <c r="H21" s="102"/>
      <c r="I21" s="102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3"/>
      <c r="U21" s="98"/>
      <c r="V21"/>
    </row>
    <row r="22" spans="1:22" ht="12.75">
      <c r="A22" s="96" t="s">
        <v>84</v>
      </c>
      <c r="B22" s="98">
        <v>332</v>
      </c>
      <c r="C22" s="96" t="s">
        <v>86</v>
      </c>
      <c r="D22" s="96" t="s">
        <v>67</v>
      </c>
      <c r="E22" s="101">
        <v>32</v>
      </c>
      <c r="F22" s="101">
        <v>43</v>
      </c>
      <c r="G22" s="101">
        <v>46</v>
      </c>
      <c r="H22" s="102">
        <v>32</v>
      </c>
      <c r="I22" s="102">
        <v>44</v>
      </c>
      <c r="J22" s="101">
        <v>46</v>
      </c>
      <c r="K22" s="101">
        <v>42</v>
      </c>
      <c r="L22" s="101">
        <v>45</v>
      </c>
      <c r="M22" s="103">
        <v>81</v>
      </c>
      <c r="N22" s="101"/>
      <c r="O22" s="101"/>
      <c r="P22" s="101"/>
      <c r="Q22" s="101"/>
      <c r="R22" s="101"/>
      <c r="S22" s="101"/>
      <c r="T22" s="103">
        <f aca="true" t="shared" si="1" ref="T22:T50">SUM(E22:S22)</f>
        <v>411</v>
      </c>
      <c r="U22" s="98">
        <v>1</v>
      </c>
      <c r="V22"/>
    </row>
    <row r="23" spans="1:22" ht="12.75">
      <c r="A23" s="96" t="s">
        <v>84</v>
      </c>
      <c r="B23" s="97" t="s">
        <v>87</v>
      </c>
      <c r="C23" s="96" t="s">
        <v>88</v>
      </c>
      <c r="D23" s="96" t="s">
        <v>67</v>
      </c>
      <c r="E23" s="101">
        <v>13</v>
      </c>
      <c r="F23" s="101">
        <v>38</v>
      </c>
      <c r="G23" s="101">
        <v>29</v>
      </c>
      <c r="H23" s="102">
        <v>28</v>
      </c>
      <c r="I23" s="102">
        <v>28</v>
      </c>
      <c r="J23" s="101">
        <v>36</v>
      </c>
      <c r="K23" s="101">
        <v>42</v>
      </c>
      <c r="L23" s="101">
        <v>42</v>
      </c>
      <c r="M23" s="103">
        <v>75</v>
      </c>
      <c r="N23" s="101"/>
      <c r="O23" s="101"/>
      <c r="P23" s="101"/>
      <c r="Q23" s="101"/>
      <c r="R23" s="101"/>
      <c r="S23" s="101"/>
      <c r="T23" s="103">
        <f t="shared" si="1"/>
        <v>331</v>
      </c>
      <c r="U23" s="98">
        <v>2</v>
      </c>
      <c r="V23"/>
    </row>
    <row r="24" spans="1:22" ht="12.75">
      <c r="A24" s="96" t="s">
        <v>84</v>
      </c>
      <c r="B24" s="98">
        <v>415</v>
      </c>
      <c r="C24" s="96" t="s">
        <v>92</v>
      </c>
      <c r="D24" s="96" t="s">
        <v>60</v>
      </c>
      <c r="E24" s="101">
        <v>27</v>
      </c>
      <c r="F24" s="101">
        <v>48</v>
      </c>
      <c r="G24" s="101">
        <v>37</v>
      </c>
      <c r="H24" s="102"/>
      <c r="I24" s="102">
        <v>36</v>
      </c>
      <c r="J24" s="101">
        <v>13</v>
      </c>
      <c r="K24" s="101">
        <v>47</v>
      </c>
      <c r="L24" s="101">
        <v>30</v>
      </c>
      <c r="M24" s="103">
        <v>63</v>
      </c>
      <c r="N24" s="101"/>
      <c r="O24" s="101"/>
      <c r="P24" s="101"/>
      <c r="Q24" s="101"/>
      <c r="R24" s="101"/>
      <c r="S24" s="101"/>
      <c r="T24" s="103">
        <f t="shared" si="1"/>
        <v>301</v>
      </c>
      <c r="U24" s="98">
        <v>3</v>
      </c>
      <c r="V24"/>
    </row>
    <row r="25" spans="1:22" ht="12.75">
      <c r="A25" s="96" t="s">
        <v>84</v>
      </c>
      <c r="B25" s="97" t="s">
        <v>93</v>
      </c>
      <c r="C25" s="96" t="s">
        <v>94</v>
      </c>
      <c r="D25" s="96" t="s">
        <v>60</v>
      </c>
      <c r="E25" s="103">
        <v>24</v>
      </c>
      <c r="F25" s="103">
        <v>26</v>
      </c>
      <c r="G25" s="103">
        <v>36</v>
      </c>
      <c r="H25" s="104"/>
      <c r="I25" s="104">
        <v>32</v>
      </c>
      <c r="J25" s="103">
        <v>29</v>
      </c>
      <c r="K25" s="103">
        <v>15</v>
      </c>
      <c r="L25" s="103">
        <v>31</v>
      </c>
      <c r="M25" s="103">
        <v>54</v>
      </c>
      <c r="N25" s="103"/>
      <c r="O25" s="103"/>
      <c r="P25" s="103"/>
      <c r="Q25" s="103"/>
      <c r="R25" s="103"/>
      <c r="S25" s="103"/>
      <c r="T25" s="103">
        <f t="shared" si="1"/>
        <v>247</v>
      </c>
      <c r="U25" s="98">
        <v>4</v>
      </c>
      <c r="V25"/>
    </row>
    <row r="26" spans="1:22" ht="12.75">
      <c r="A26" s="96" t="s">
        <v>84</v>
      </c>
      <c r="B26" s="97" t="s">
        <v>105</v>
      </c>
      <c r="C26" s="96" t="s">
        <v>106</v>
      </c>
      <c r="D26" s="96" t="s">
        <v>60</v>
      </c>
      <c r="E26" s="101"/>
      <c r="F26" s="101">
        <v>52</v>
      </c>
      <c r="G26" s="101">
        <v>39</v>
      </c>
      <c r="H26" s="102"/>
      <c r="I26" s="102">
        <v>33</v>
      </c>
      <c r="J26" s="101">
        <v>31</v>
      </c>
      <c r="K26" s="101">
        <v>40</v>
      </c>
      <c r="L26" s="101"/>
      <c r="M26" s="103">
        <v>31.5</v>
      </c>
      <c r="N26" s="101"/>
      <c r="O26" s="101"/>
      <c r="P26" s="101"/>
      <c r="Q26" s="101"/>
      <c r="R26" s="101"/>
      <c r="S26" s="101"/>
      <c r="T26" s="103">
        <f t="shared" si="1"/>
        <v>226.5</v>
      </c>
      <c r="U26" s="98">
        <v>5</v>
      </c>
      <c r="V26"/>
    </row>
    <row r="27" spans="1:22" ht="12.75">
      <c r="A27" s="96" t="s">
        <v>84</v>
      </c>
      <c r="B27" s="97" t="s">
        <v>101</v>
      </c>
      <c r="C27" s="96" t="s">
        <v>102</v>
      </c>
      <c r="D27" s="96" t="s">
        <v>60</v>
      </c>
      <c r="E27" s="101"/>
      <c r="F27" s="101">
        <v>40</v>
      </c>
      <c r="G27" s="101"/>
      <c r="H27" s="102"/>
      <c r="I27" s="102">
        <v>41</v>
      </c>
      <c r="J27" s="101">
        <v>38</v>
      </c>
      <c r="K27" s="101">
        <v>38</v>
      </c>
      <c r="L27" s="101"/>
      <c r="M27" s="103">
        <v>33</v>
      </c>
      <c r="N27" s="101"/>
      <c r="O27" s="101"/>
      <c r="P27" s="101"/>
      <c r="Q27" s="101"/>
      <c r="R27" s="101"/>
      <c r="S27" s="101"/>
      <c r="T27" s="103">
        <f t="shared" si="1"/>
        <v>190</v>
      </c>
      <c r="U27" s="98">
        <v>6</v>
      </c>
      <c r="V27"/>
    </row>
    <row r="28" spans="1:22" ht="12.75">
      <c r="A28" s="96" t="s">
        <v>84</v>
      </c>
      <c r="B28" s="97" t="s">
        <v>95</v>
      </c>
      <c r="C28" s="96" t="s">
        <v>96</v>
      </c>
      <c r="D28" s="96" t="s">
        <v>60</v>
      </c>
      <c r="E28" s="101"/>
      <c r="F28" s="101">
        <v>15</v>
      </c>
      <c r="G28" s="101"/>
      <c r="H28" s="102"/>
      <c r="I28" s="102">
        <v>24</v>
      </c>
      <c r="J28" s="101">
        <v>26</v>
      </c>
      <c r="K28" s="101">
        <v>54</v>
      </c>
      <c r="L28" s="101"/>
      <c r="M28" s="103">
        <v>58.5</v>
      </c>
      <c r="N28" s="101"/>
      <c r="O28" s="101"/>
      <c r="P28" s="101"/>
      <c r="Q28" s="101"/>
      <c r="R28" s="101"/>
      <c r="S28" s="101"/>
      <c r="T28" s="103">
        <f t="shared" si="1"/>
        <v>177.5</v>
      </c>
      <c r="U28" s="98">
        <v>7</v>
      </c>
      <c r="V28"/>
    </row>
    <row r="29" spans="1:22" ht="12.75">
      <c r="A29" s="96" t="s">
        <v>84</v>
      </c>
      <c r="B29" s="97" t="s">
        <v>89</v>
      </c>
      <c r="C29" s="96" t="s">
        <v>90</v>
      </c>
      <c r="D29" s="96" t="s">
        <v>67</v>
      </c>
      <c r="E29" s="103"/>
      <c r="F29" s="103">
        <v>26</v>
      </c>
      <c r="G29" s="103">
        <v>13</v>
      </c>
      <c r="H29" s="104"/>
      <c r="I29" s="104">
        <v>10</v>
      </c>
      <c r="J29" s="103">
        <v>27</v>
      </c>
      <c r="K29" s="103">
        <v>14</v>
      </c>
      <c r="L29" s="103"/>
      <c r="M29" s="103">
        <v>66</v>
      </c>
      <c r="N29" s="103"/>
      <c r="O29" s="103"/>
      <c r="P29" s="103"/>
      <c r="Q29" s="103"/>
      <c r="R29" s="103"/>
      <c r="S29" s="103"/>
      <c r="T29" s="103">
        <f t="shared" si="1"/>
        <v>156</v>
      </c>
      <c r="U29" s="98">
        <v>8</v>
      </c>
      <c r="V29"/>
    </row>
    <row r="30" spans="1:22" ht="12.75">
      <c r="A30" s="96" t="s">
        <v>84</v>
      </c>
      <c r="B30" s="97" t="s">
        <v>107</v>
      </c>
      <c r="C30" s="96" t="s">
        <v>108</v>
      </c>
      <c r="D30" s="96" t="s">
        <v>60</v>
      </c>
      <c r="E30" s="103">
        <v>19</v>
      </c>
      <c r="F30" s="103">
        <v>39</v>
      </c>
      <c r="G30" s="103"/>
      <c r="H30" s="104"/>
      <c r="I30" s="104">
        <v>7</v>
      </c>
      <c r="J30" s="103">
        <v>27</v>
      </c>
      <c r="K30" s="103">
        <v>16</v>
      </c>
      <c r="L30" s="103"/>
      <c r="M30" s="103">
        <v>25.5</v>
      </c>
      <c r="N30" s="103"/>
      <c r="O30" s="103"/>
      <c r="P30" s="103"/>
      <c r="Q30" s="103"/>
      <c r="R30" s="103"/>
      <c r="S30" s="103"/>
      <c r="T30" s="103">
        <f t="shared" si="1"/>
        <v>133.5</v>
      </c>
      <c r="U30" s="98">
        <v>9</v>
      </c>
      <c r="V30"/>
    </row>
    <row r="31" spans="1:22" ht="12.75">
      <c r="A31" s="96" t="s">
        <v>84</v>
      </c>
      <c r="B31" s="97" t="s">
        <v>99</v>
      </c>
      <c r="C31" s="96" t="s">
        <v>100</v>
      </c>
      <c r="D31" s="96" t="s">
        <v>60</v>
      </c>
      <c r="E31" s="103"/>
      <c r="F31" s="103">
        <v>15</v>
      </c>
      <c r="G31" s="103">
        <v>28</v>
      </c>
      <c r="H31" s="104"/>
      <c r="I31" s="104">
        <v>12</v>
      </c>
      <c r="J31" s="103">
        <v>12</v>
      </c>
      <c r="K31" s="103">
        <v>22</v>
      </c>
      <c r="L31" s="103"/>
      <c r="M31" s="103">
        <v>43.5</v>
      </c>
      <c r="N31" s="103"/>
      <c r="O31" s="103"/>
      <c r="P31" s="103"/>
      <c r="Q31" s="103"/>
      <c r="R31" s="103"/>
      <c r="S31" s="103"/>
      <c r="T31" s="103">
        <f t="shared" si="1"/>
        <v>132.5</v>
      </c>
      <c r="U31" s="98">
        <v>10</v>
      </c>
      <c r="V31"/>
    </row>
    <row r="32" spans="1:22" ht="12.75">
      <c r="A32" s="96" t="s">
        <v>84</v>
      </c>
      <c r="B32" s="97" t="s">
        <v>97</v>
      </c>
      <c r="C32" s="96" t="s">
        <v>98</v>
      </c>
      <c r="D32" s="96" t="s">
        <v>60</v>
      </c>
      <c r="E32" s="101"/>
      <c r="F32" s="101">
        <v>11</v>
      </c>
      <c r="G32" s="101"/>
      <c r="H32" s="102"/>
      <c r="I32" s="102">
        <v>15</v>
      </c>
      <c r="J32" s="101"/>
      <c r="K32" s="101">
        <v>26</v>
      </c>
      <c r="L32" s="101"/>
      <c r="M32" s="103">
        <v>45</v>
      </c>
      <c r="N32" s="101"/>
      <c r="O32" s="101"/>
      <c r="P32" s="101"/>
      <c r="Q32" s="101"/>
      <c r="R32" s="101"/>
      <c r="S32" s="101"/>
      <c r="T32" s="103">
        <f t="shared" si="1"/>
        <v>97</v>
      </c>
      <c r="U32" s="98">
        <v>11</v>
      </c>
      <c r="V32"/>
    </row>
    <row r="33" spans="1:22" ht="12.75">
      <c r="A33" s="96" t="s">
        <v>84</v>
      </c>
      <c r="B33" s="97" t="s">
        <v>103</v>
      </c>
      <c r="C33" s="96" t="s">
        <v>104</v>
      </c>
      <c r="D33" s="96" t="s">
        <v>74</v>
      </c>
      <c r="E33" s="101">
        <v>15</v>
      </c>
      <c r="F33" s="101"/>
      <c r="G33" s="101"/>
      <c r="H33" s="102"/>
      <c r="I33" s="102"/>
      <c r="J33" s="101"/>
      <c r="K33" s="101">
        <v>15</v>
      </c>
      <c r="L33" s="101">
        <v>25</v>
      </c>
      <c r="M33" s="103">
        <v>33</v>
      </c>
      <c r="N33" s="101"/>
      <c r="O33" s="101"/>
      <c r="P33" s="101"/>
      <c r="Q33" s="101"/>
      <c r="R33" s="101"/>
      <c r="S33" s="101"/>
      <c r="T33" s="103">
        <f t="shared" si="1"/>
        <v>88</v>
      </c>
      <c r="U33" s="98">
        <v>12</v>
      </c>
      <c r="V33"/>
    </row>
    <row r="34" spans="1:22" ht="12.75">
      <c r="A34" s="96" t="s">
        <v>84</v>
      </c>
      <c r="B34" s="97" t="s">
        <v>368</v>
      </c>
      <c r="C34" s="96" t="s">
        <v>369</v>
      </c>
      <c r="D34" s="96" t="s">
        <v>67</v>
      </c>
      <c r="E34" s="103">
        <v>19</v>
      </c>
      <c r="F34" s="103">
        <v>39</v>
      </c>
      <c r="G34" s="103"/>
      <c r="H34" s="104"/>
      <c r="I34" s="104">
        <v>7</v>
      </c>
      <c r="J34" s="103">
        <v>9</v>
      </c>
      <c r="K34" s="103"/>
      <c r="L34" s="103"/>
      <c r="M34" s="103"/>
      <c r="N34" s="103"/>
      <c r="O34" s="103"/>
      <c r="P34" s="103"/>
      <c r="Q34" s="103"/>
      <c r="R34" s="103"/>
      <c r="S34" s="103"/>
      <c r="T34" s="103">
        <f t="shared" si="1"/>
        <v>74</v>
      </c>
      <c r="U34" s="98">
        <v>13</v>
      </c>
      <c r="V34"/>
    </row>
    <row r="35" spans="1:22" ht="12.75">
      <c r="A35" s="96" t="s">
        <v>84</v>
      </c>
      <c r="B35" s="97" t="s">
        <v>370</v>
      </c>
      <c r="C35" s="96" t="s">
        <v>371</v>
      </c>
      <c r="D35" s="96" t="s">
        <v>60</v>
      </c>
      <c r="E35" s="101"/>
      <c r="F35" s="101">
        <v>14</v>
      </c>
      <c r="G35" s="101"/>
      <c r="H35" s="102"/>
      <c r="I35" s="102">
        <v>24</v>
      </c>
      <c r="J35" s="101">
        <v>11</v>
      </c>
      <c r="K35" s="101">
        <v>22</v>
      </c>
      <c r="L35" s="101"/>
      <c r="M35" s="101"/>
      <c r="N35" s="101"/>
      <c r="O35" s="101"/>
      <c r="P35" s="101"/>
      <c r="Q35" s="101"/>
      <c r="R35" s="101"/>
      <c r="S35" s="101"/>
      <c r="T35" s="103">
        <f t="shared" si="1"/>
        <v>71</v>
      </c>
      <c r="U35" s="98">
        <v>14</v>
      </c>
      <c r="V35"/>
    </row>
    <row r="36" spans="1:22" ht="12.75">
      <c r="A36" s="96" t="s">
        <v>84</v>
      </c>
      <c r="B36" s="97" t="s">
        <v>372</v>
      </c>
      <c r="C36" s="96" t="s">
        <v>373</v>
      </c>
      <c r="D36" s="96" t="s">
        <v>74</v>
      </c>
      <c r="E36" s="101"/>
      <c r="F36" s="101">
        <v>14</v>
      </c>
      <c r="G36" s="101">
        <v>24</v>
      </c>
      <c r="H36" s="102">
        <v>20</v>
      </c>
      <c r="I36" s="102"/>
      <c r="J36" s="101"/>
      <c r="K36" s="101"/>
      <c r="L36" s="101">
        <v>12</v>
      </c>
      <c r="M36" s="101"/>
      <c r="N36" s="101"/>
      <c r="O36" s="101"/>
      <c r="P36" s="101"/>
      <c r="Q36" s="101"/>
      <c r="R36" s="101"/>
      <c r="S36" s="101"/>
      <c r="T36" s="103">
        <f t="shared" si="1"/>
        <v>70</v>
      </c>
      <c r="U36" s="98">
        <v>15</v>
      </c>
      <c r="V36"/>
    </row>
    <row r="37" spans="1:22" ht="12.75">
      <c r="A37" s="96" t="s">
        <v>84</v>
      </c>
      <c r="B37" s="97" t="s">
        <v>111</v>
      </c>
      <c r="C37" s="96" t="s">
        <v>112</v>
      </c>
      <c r="D37" s="96" t="s">
        <v>60</v>
      </c>
      <c r="E37" s="101"/>
      <c r="F37" s="101">
        <v>11</v>
      </c>
      <c r="G37" s="101">
        <v>12</v>
      </c>
      <c r="H37" s="102"/>
      <c r="I37" s="102">
        <v>8</v>
      </c>
      <c r="J37" s="101">
        <v>6</v>
      </c>
      <c r="K37" s="101">
        <v>12</v>
      </c>
      <c r="L37" s="101"/>
      <c r="M37" s="103">
        <v>18</v>
      </c>
      <c r="N37" s="101"/>
      <c r="O37" s="101"/>
      <c r="P37" s="101"/>
      <c r="Q37" s="101"/>
      <c r="R37" s="101"/>
      <c r="S37" s="101"/>
      <c r="T37" s="103">
        <f t="shared" si="1"/>
        <v>67</v>
      </c>
      <c r="U37" s="98">
        <v>16</v>
      </c>
      <c r="V37"/>
    </row>
    <row r="38" spans="1:22" ht="12.75">
      <c r="A38" s="96" t="s">
        <v>84</v>
      </c>
      <c r="B38" s="97" t="s">
        <v>374</v>
      </c>
      <c r="C38" s="96" t="s">
        <v>375</v>
      </c>
      <c r="D38" s="96" t="s">
        <v>64</v>
      </c>
      <c r="E38" s="101"/>
      <c r="F38" s="101"/>
      <c r="G38" s="101">
        <v>26</v>
      </c>
      <c r="H38" s="102"/>
      <c r="I38" s="102"/>
      <c r="J38" s="101"/>
      <c r="K38" s="101"/>
      <c r="L38" s="101">
        <v>37</v>
      </c>
      <c r="M38" s="101"/>
      <c r="N38" s="101"/>
      <c r="O38" s="101"/>
      <c r="P38" s="101"/>
      <c r="Q38" s="101"/>
      <c r="R38" s="101"/>
      <c r="S38" s="101"/>
      <c r="T38" s="103">
        <f t="shared" si="1"/>
        <v>63</v>
      </c>
      <c r="U38" s="98">
        <v>17</v>
      </c>
      <c r="V38"/>
    </row>
    <row r="39" spans="1:22" ht="12.75">
      <c r="A39" s="96" t="s">
        <v>84</v>
      </c>
      <c r="B39" s="97" t="s">
        <v>109</v>
      </c>
      <c r="C39" s="96" t="s">
        <v>110</v>
      </c>
      <c r="D39" s="96" t="s">
        <v>64</v>
      </c>
      <c r="E39" s="101"/>
      <c r="F39" s="101"/>
      <c r="G39" s="101"/>
      <c r="H39" s="102"/>
      <c r="I39" s="102"/>
      <c r="J39" s="101"/>
      <c r="K39" s="101"/>
      <c r="L39" s="101">
        <v>29</v>
      </c>
      <c r="M39" s="103">
        <v>21</v>
      </c>
      <c r="N39" s="101"/>
      <c r="O39" s="101"/>
      <c r="P39" s="101"/>
      <c r="Q39" s="101"/>
      <c r="R39" s="101"/>
      <c r="S39" s="101"/>
      <c r="T39" s="103">
        <f t="shared" si="1"/>
        <v>50</v>
      </c>
      <c r="U39" s="98">
        <v>18</v>
      </c>
      <c r="V39"/>
    </row>
    <row r="40" spans="1:22" ht="12.75">
      <c r="A40" s="96" t="s">
        <v>84</v>
      </c>
      <c r="B40" s="97" t="s">
        <v>376</v>
      </c>
      <c r="C40" s="96" t="s">
        <v>377</v>
      </c>
      <c r="D40" s="96" t="s">
        <v>64</v>
      </c>
      <c r="E40" s="101"/>
      <c r="F40" s="101"/>
      <c r="G40" s="101">
        <v>9</v>
      </c>
      <c r="H40" s="102"/>
      <c r="I40" s="102"/>
      <c r="J40" s="101"/>
      <c r="K40" s="101"/>
      <c r="L40" s="101">
        <v>27</v>
      </c>
      <c r="M40" s="101"/>
      <c r="N40" s="101"/>
      <c r="O40" s="101"/>
      <c r="P40" s="101"/>
      <c r="Q40" s="101"/>
      <c r="R40" s="101"/>
      <c r="S40" s="101"/>
      <c r="T40" s="103">
        <f t="shared" si="1"/>
        <v>36</v>
      </c>
      <c r="U40" s="98">
        <v>19</v>
      </c>
      <c r="V40"/>
    </row>
    <row r="41" spans="1:22" ht="12.75">
      <c r="A41" s="96" t="s">
        <v>84</v>
      </c>
      <c r="B41" s="97" t="s">
        <v>368</v>
      </c>
      <c r="C41" s="96" t="s">
        <v>369</v>
      </c>
      <c r="D41" s="96" t="s">
        <v>67</v>
      </c>
      <c r="E41" s="101"/>
      <c r="F41" s="101">
        <v>12</v>
      </c>
      <c r="G41" s="101"/>
      <c r="H41" s="102"/>
      <c r="I41" s="102">
        <v>7</v>
      </c>
      <c r="J41" s="101">
        <v>9</v>
      </c>
      <c r="K41" s="101"/>
      <c r="L41" s="101"/>
      <c r="M41" s="101"/>
      <c r="N41" s="101"/>
      <c r="O41" s="101"/>
      <c r="P41" s="101"/>
      <c r="Q41" s="101"/>
      <c r="R41" s="101"/>
      <c r="S41" s="101"/>
      <c r="T41" s="103">
        <f t="shared" si="1"/>
        <v>28</v>
      </c>
      <c r="U41" s="98">
        <v>20</v>
      </c>
      <c r="V41"/>
    </row>
    <row r="42" spans="1:22" ht="12.75">
      <c r="A42" s="96" t="s">
        <v>84</v>
      </c>
      <c r="B42" s="97" t="s">
        <v>378</v>
      </c>
      <c r="C42" s="96" t="s">
        <v>379</v>
      </c>
      <c r="D42" s="96" t="s">
        <v>64</v>
      </c>
      <c r="E42" s="101"/>
      <c r="F42" s="101"/>
      <c r="G42" s="101"/>
      <c r="H42" s="102">
        <v>16</v>
      </c>
      <c r="I42" s="102"/>
      <c r="J42" s="101"/>
      <c r="K42" s="101"/>
      <c r="L42" s="101">
        <v>12</v>
      </c>
      <c r="M42" s="101"/>
      <c r="N42" s="101"/>
      <c r="O42" s="101"/>
      <c r="P42" s="101"/>
      <c r="Q42" s="101"/>
      <c r="R42" s="101"/>
      <c r="S42" s="101"/>
      <c r="T42" s="103">
        <f t="shared" si="1"/>
        <v>28</v>
      </c>
      <c r="U42" s="98">
        <v>20</v>
      </c>
      <c r="V42"/>
    </row>
    <row r="43" spans="1:22" ht="12.75">
      <c r="A43" s="96" t="s">
        <v>84</v>
      </c>
      <c r="B43" s="97" t="s">
        <v>113</v>
      </c>
      <c r="C43" s="96" t="s">
        <v>114</v>
      </c>
      <c r="D43" s="96" t="s">
        <v>74</v>
      </c>
      <c r="E43" s="101"/>
      <c r="F43" s="101"/>
      <c r="G43" s="101" t="s">
        <v>26</v>
      </c>
      <c r="H43" s="102"/>
      <c r="I43" s="102"/>
      <c r="J43" s="101"/>
      <c r="K43" s="101"/>
      <c r="L43" s="101">
        <v>9</v>
      </c>
      <c r="M43" s="103">
        <v>18</v>
      </c>
      <c r="N43" s="101"/>
      <c r="O43" s="101"/>
      <c r="P43" s="101"/>
      <c r="Q43" s="101"/>
      <c r="R43" s="101"/>
      <c r="S43" s="101"/>
      <c r="T43" s="103">
        <f t="shared" si="1"/>
        <v>27</v>
      </c>
      <c r="U43" s="98">
        <v>22</v>
      </c>
      <c r="V43"/>
    </row>
    <row r="44" spans="1:22" ht="12.75">
      <c r="A44" s="96" t="s">
        <v>84</v>
      </c>
      <c r="B44" s="97" t="s">
        <v>380</v>
      </c>
      <c r="C44" s="96" t="s">
        <v>381</v>
      </c>
      <c r="D44" s="96" t="s">
        <v>382</v>
      </c>
      <c r="E44" s="101"/>
      <c r="F44" s="101"/>
      <c r="G44" s="101"/>
      <c r="H44" s="102">
        <v>24</v>
      </c>
      <c r="I44" s="102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3">
        <f t="shared" si="1"/>
        <v>24</v>
      </c>
      <c r="U44" s="98">
        <v>23</v>
      </c>
      <c r="V44"/>
    </row>
    <row r="45" spans="1:22" ht="12.75">
      <c r="A45" s="96" t="s">
        <v>84</v>
      </c>
      <c r="B45" s="97" t="s">
        <v>383</v>
      </c>
      <c r="C45" s="96" t="s">
        <v>384</v>
      </c>
      <c r="D45" s="96" t="s">
        <v>128</v>
      </c>
      <c r="E45" s="101"/>
      <c r="F45" s="101">
        <v>21</v>
      </c>
      <c r="G45" s="101" t="s">
        <v>26</v>
      </c>
      <c r="H45" s="102"/>
      <c r="I45" s="102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3">
        <f t="shared" si="1"/>
        <v>21</v>
      </c>
      <c r="U45" s="98">
        <v>24</v>
      </c>
      <c r="V45"/>
    </row>
    <row r="46" spans="1:22" ht="12.75">
      <c r="A46" s="96" t="s">
        <v>84</v>
      </c>
      <c r="B46" s="97" t="s">
        <v>117</v>
      </c>
      <c r="C46" s="96" t="s">
        <v>118</v>
      </c>
      <c r="D46" s="96" t="s">
        <v>83</v>
      </c>
      <c r="E46" s="101"/>
      <c r="F46" s="101"/>
      <c r="G46" s="101" t="s">
        <v>26</v>
      </c>
      <c r="H46" s="102"/>
      <c r="I46" s="102"/>
      <c r="J46" s="101">
        <v>4</v>
      </c>
      <c r="K46" s="101"/>
      <c r="L46" s="101"/>
      <c r="M46" s="103">
        <v>13.5</v>
      </c>
      <c r="N46" s="101"/>
      <c r="O46" s="101"/>
      <c r="P46" s="101"/>
      <c r="Q46" s="101"/>
      <c r="R46" s="101"/>
      <c r="S46" s="101"/>
      <c r="T46" s="103">
        <f t="shared" si="1"/>
        <v>17.5</v>
      </c>
      <c r="U46" s="98">
        <v>25</v>
      </c>
      <c r="V46"/>
    </row>
    <row r="47" spans="1:22" ht="12.75">
      <c r="A47" s="96" t="s">
        <v>84</v>
      </c>
      <c r="B47" s="97" t="s">
        <v>115</v>
      </c>
      <c r="C47" s="96" t="s">
        <v>116</v>
      </c>
      <c r="D47" s="96" t="s">
        <v>67</v>
      </c>
      <c r="E47" s="98"/>
      <c r="F47" s="98"/>
      <c r="G47" s="100"/>
      <c r="H47" s="99"/>
      <c r="I47" s="99"/>
      <c r="J47" s="98"/>
      <c r="K47" s="98"/>
      <c r="L47" s="98"/>
      <c r="M47" s="103">
        <v>16.5</v>
      </c>
      <c r="N47" s="98"/>
      <c r="O47" s="98"/>
      <c r="P47" s="98"/>
      <c r="Q47" s="98"/>
      <c r="R47" s="98"/>
      <c r="S47" s="98"/>
      <c r="T47" s="103">
        <f t="shared" si="1"/>
        <v>16.5</v>
      </c>
      <c r="U47" s="98">
        <v>26</v>
      </c>
      <c r="V47"/>
    </row>
    <row r="48" spans="1:22" ht="12.75">
      <c r="A48" s="96" t="s">
        <v>84</v>
      </c>
      <c r="B48" s="97" t="s">
        <v>385</v>
      </c>
      <c r="C48" s="96" t="s">
        <v>386</v>
      </c>
      <c r="D48" s="96" t="s">
        <v>128</v>
      </c>
      <c r="E48" s="101"/>
      <c r="F48" s="101">
        <v>12</v>
      </c>
      <c r="G48" s="101" t="s">
        <v>26</v>
      </c>
      <c r="H48" s="102"/>
      <c r="I48" s="102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3">
        <f t="shared" si="1"/>
        <v>12</v>
      </c>
      <c r="U48" s="98">
        <v>27</v>
      </c>
      <c r="V48"/>
    </row>
    <row r="49" spans="1:22" ht="12.75">
      <c r="A49" s="106" t="s">
        <v>84</v>
      </c>
      <c r="B49" s="97" t="s">
        <v>387</v>
      </c>
      <c r="C49" s="96" t="s">
        <v>388</v>
      </c>
      <c r="D49" s="96" t="s">
        <v>64</v>
      </c>
      <c r="E49" s="101"/>
      <c r="F49" s="101"/>
      <c r="G49" s="101" t="s">
        <v>26</v>
      </c>
      <c r="H49" s="102"/>
      <c r="I49" s="102"/>
      <c r="J49" s="101"/>
      <c r="K49" s="101"/>
      <c r="L49" s="101">
        <v>9</v>
      </c>
      <c r="M49" s="101"/>
      <c r="N49" s="101"/>
      <c r="O49" s="101"/>
      <c r="P49" s="101"/>
      <c r="Q49" s="101"/>
      <c r="R49" s="101"/>
      <c r="S49" s="101"/>
      <c r="T49" s="103">
        <f t="shared" si="1"/>
        <v>9</v>
      </c>
      <c r="U49" s="99">
        <v>28</v>
      </c>
      <c r="V49"/>
    </row>
    <row r="50" spans="1:22" ht="12.75">
      <c r="A50" s="96" t="s">
        <v>84</v>
      </c>
      <c r="B50" s="97" t="s">
        <v>389</v>
      </c>
      <c r="C50" s="96" t="s">
        <v>390</v>
      </c>
      <c r="D50" s="96" t="s">
        <v>83</v>
      </c>
      <c r="E50" s="101"/>
      <c r="F50" s="101"/>
      <c r="G50" s="101" t="s">
        <v>26</v>
      </c>
      <c r="H50" s="102"/>
      <c r="I50" s="102"/>
      <c r="J50" s="101">
        <v>8</v>
      </c>
      <c r="K50" s="101"/>
      <c r="L50" s="101"/>
      <c r="M50" s="101"/>
      <c r="N50" s="101"/>
      <c r="O50" s="101"/>
      <c r="P50" s="101"/>
      <c r="Q50" s="101"/>
      <c r="R50" s="101"/>
      <c r="S50" s="101"/>
      <c r="T50" s="103">
        <f t="shared" si="1"/>
        <v>8</v>
      </c>
      <c r="U50" s="98">
        <v>29</v>
      </c>
      <c r="V50"/>
    </row>
    <row r="51" spans="1:22" ht="12.75">
      <c r="A51" s="96"/>
      <c r="B51" s="97"/>
      <c r="C51" s="96"/>
      <c r="D51" s="96"/>
      <c r="E51" s="101"/>
      <c r="F51" s="101"/>
      <c r="G51" s="101"/>
      <c r="H51" s="102"/>
      <c r="I51" s="102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3"/>
      <c r="U51" s="98"/>
      <c r="V51"/>
    </row>
    <row r="52" spans="1:22" ht="12.75">
      <c r="A52" s="96" t="s">
        <v>119</v>
      </c>
      <c r="B52" s="107" t="s">
        <v>120</v>
      </c>
      <c r="C52" s="106" t="s">
        <v>121</v>
      </c>
      <c r="D52" s="96" t="s">
        <v>60</v>
      </c>
      <c r="E52" s="102"/>
      <c r="F52" s="102">
        <v>54</v>
      </c>
      <c r="G52" s="102" t="s">
        <v>245</v>
      </c>
      <c r="H52" s="102">
        <v>42</v>
      </c>
      <c r="I52" s="102">
        <v>46</v>
      </c>
      <c r="J52" s="102">
        <v>54</v>
      </c>
      <c r="K52" s="102">
        <v>50</v>
      </c>
      <c r="L52" s="102">
        <v>54</v>
      </c>
      <c r="M52" s="104">
        <v>81</v>
      </c>
      <c r="N52" s="102"/>
      <c r="O52" s="102"/>
      <c r="P52" s="102"/>
      <c r="Q52" s="102"/>
      <c r="R52" s="102"/>
      <c r="S52" s="102"/>
      <c r="T52" s="103">
        <f aca="true" t="shared" si="2" ref="T52:T95">SUM(E52:S52)</f>
        <v>381</v>
      </c>
      <c r="U52" s="98">
        <v>1</v>
      </c>
      <c r="V52"/>
    </row>
    <row r="53" spans="1:22" ht="12.75">
      <c r="A53" s="96" t="s">
        <v>119</v>
      </c>
      <c r="B53" s="97" t="s">
        <v>124</v>
      </c>
      <c r="C53" s="96" t="s">
        <v>125</v>
      </c>
      <c r="D53" s="96" t="s">
        <v>83</v>
      </c>
      <c r="E53" s="101">
        <v>35</v>
      </c>
      <c r="F53" s="101">
        <v>40</v>
      </c>
      <c r="G53" s="101" t="s">
        <v>391</v>
      </c>
      <c r="H53" s="102">
        <v>41</v>
      </c>
      <c r="I53" s="102">
        <v>33</v>
      </c>
      <c r="J53" s="101">
        <v>47</v>
      </c>
      <c r="K53" s="101">
        <v>42</v>
      </c>
      <c r="L53" s="101">
        <v>36</v>
      </c>
      <c r="M53" s="103">
        <v>67.5</v>
      </c>
      <c r="N53" s="101"/>
      <c r="O53" s="101"/>
      <c r="P53" s="101"/>
      <c r="Q53" s="101"/>
      <c r="R53" s="101"/>
      <c r="S53" s="101"/>
      <c r="T53" s="103">
        <f t="shared" si="2"/>
        <v>341.5</v>
      </c>
      <c r="U53" s="98">
        <v>2</v>
      </c>
      <c r="V53"/>
    </row>
    <row r="54" spans="1:22" ht="12.75">
      <c r="A54" s="96" t="s">
        <v>119</v>
      </c>
      <c r="B54" s="97" t="s">
        <v>126</v>
      </c>
      <c r="C54" s="96" t="s">
        <v>127</v>
      </c>
      <c r="D54" s="96" t="s">
        <v>128</v>
      </c>
      <c r="E54" s="101">
        <v>42</v>
      </c>
      <c r="F54" s="101">
        <v>49</v>
      </c>
      <c r="G54" s="101" t="s">
        <v>391</v>
      </c>
      <c r="H54" s="102"/>
      <c r="I54" s="102">
        <v>40</v>
      </c>
      <c r="J54" s="101">
        <v>38</v>
      </c>
      <c r="K54" s="101">
        <v>24</v>
      </c>
      <c r="L54" s="101">
        <v>34</v>
      </c>
      <c r="M54" s="103">
        <v>64.5</v>
      </c>
      <c r="N54" s="101"/>
      <c r="O54" s="101"/>
      <c r="P54" s="101"/>
      <c r="Q54" s="101"/>
      <c r="R54" s="101"/>
      <c r="S54" s="101"/>
      <c r="T54" s="103">
        <f t="shared" si="2"/>
        <v>291.5</v>
      </c>
      <c r="U54" s="98">
        <v>3</v>
      </c>
      <c r="V54"/>
    </row>
    <row r="55" spans="1:22" ht="12.75">
      <c r="A55" s="96" t="s">
        <v>119</v>
      </c>
      <c r="B55" s="97" t="s">
        <v>122</v>
      </c>
      <c r="C55" s="96" t="s">
        <v>123</v>
      </c>
      <c r="D55" s="96" t="s">
        <v>67</v>
      </c>
      <c r="E55" s="101">
        <v>29</v>
      </c>
      <c r="F55" s="101">
        <v>38</v>
      </c>
      <c r="G55" s="101" t="s">
        <v>392</v>
      </c>
      <c r="H55" s="102"/>
      <c r="I55" s="102">
        <v>35</v>
      </c>
      <c r="J55" s="101">
        <v>49</v>
      </c>
      <c r="K55" s="101">
        <v>15</v>
      </c>
      <c r="L55" s="101">
        <v>41</v>
      </c>
      <c r="M55" s="103">
        <v>69</v>
      </c>
      <c r="N55" s="101"/>
      <c r="O55" s="101"/>
      <c r="P55" s="101"/>
      <c r="Q55" s="101"/>
      <c r="R55" s="101"/>
      <c r="S55" s="101"/>
      <c r="T55" s="103">
        <f t="shared" si="2"/>
        <v>276</v>
      </c>
      <c r="U55" s="98">
        <v>4</v>
      </c>
      <c r="V55"/>
    </row>
    <row r="56" spans="1:22" ht="12.75">
      <c r="A56" s="106" t="s">
        <v>119</v>
      </c>
      <c r="B56" s="97" t="s">
        <v>129</v>
      </c>
      <c r="C56" s="96" t="s">
        <v>130</v>
      </c>
      <c r="D56" s="96" t="s">
        <v>60</v>
      </c>
      <c r="E56" s="103"/>
      <c r="F56" s="103">
        <v>29</v>
      </c>
      <c r="G56" s="103" t="s">
        <v>26</v>
      </c>
      <c r="H56" s="104"/>
      <c r="I56" s="104"/>
      <c r="J56" s="103">
        <v>20</v>
      </c>
      <c r="K56" s="103">
        <v>49</v>
      </c>
      <c r="L56" s="103">
        <v>21</v>
      </c>
      <c r="M56" s="103">
        <v>58.5</v>
      </c>
      <c r="N56" s="103"/>
      <c r="O56" s="103"/>
      <c r="P56" s="103"/>
      <c r="Q56" s="103"/>
      <c r="R56" s="103"/>
      <c r="S56" s="103"/>
      <c r="T56" s="103">
        <f t="shared" si="2"/>
        <v>177.5</v>
      </c>
      <c r="U56" s="99">
        <v>5</v>
      </c>
      <c r="V56"/>
    </row>
    <row r="57" spans="1:22" ht="12.75">
      <c r="A57" s="96" t="s">
        <v>119</v>
      </c>
      <c r="B57" s="107" t="s">
        <v>135</v>
      </c>
      <c r="C57" s="106" t="s">
        <v>136</v>
      </c>
      <c r="D57" s="96" t="s">
        <v>74</v>
      </c>
      <c r="E57" s="102"/>
      <c r="F57" s="102"/>
      <c r="G57" s="102" t="s">
        <v>393</v>
      </c>
      <c r="H57" s="102">
        <v>37</v>
      </c>
      <c r="I57" s="102"/>
      <c r="J57" s="102">
        <v>39</v>
      </c>
      <c r="K57" s="102"/>
      <c r="L57" s="102">
        <v>47</v>
      </c>
      <c r="M57" s="104">
        <v>48</v>
      </c>
      <c r="N57" s="102"/>
      <c r="O57" s="102"/>
      <c r="P57" s="102"/>
      <c r="Q57" s="102"/>
      <c r="R57" s="102"/>
      <c r="S57" s="102"/>
      <c r="T57" s="103">
        <f t="shared" si="2"/>
        <v>171</v>
      </c>
      <c r="U57" s="98">
        <v>6</v>
      </c>
      <c r="V57"/>
    </row>
    <row r="58" spans="1:22" ht="12.75">
      <c r="A58" s="96" t="s">
        <v>119</v>
      </c>
      <c r="B58" s="97" t="s">
        <v>394</v>
      </c>
      <c r="C58" s="96" t="s">
        <v>395</v>
      </c>
      <c r="D58" s="96" t="s">
        <v>311</v>
      </c>
      <c r="E58" s="103">
        <v>45</v>
      </c>
      <c r="F58" s="103">
        <v>17</v>
      </c>
      <c r="G58" s="103" t="s">
        <v>26</v>
      </c>
      <c r="H58" s="104"/>
      <c r="I58" s="104">
        <v>26</v>
      </c>
      <c r="J58" s="103">
        <v>33</v>
      </c>
      <c r="K58" s="103">
        <v>43</v>
      </c>
      <c r="L58" s="103"/>
      <c r="M58" s="103"/>
      <c r="N58" s="103"/>
      <c r="O58" s="103"/>
      <c r="P58" s="103"/>
      <c r="Q58" s="103"/>
      <c r="R58" s="103"/>
      <c r="S58" s="103"/>
      <c r="T58" s="103">
        <f t="shared" si="2"/>
        <v>164</v>
      </c>
      <c r="U58" s="98">
        <v>7</v>
      </c>
      <c r="V58"/>
    </row>
    <row r="59" spans="1:22" ht="12.75">
      <c r="A59" s="106" t="s">
        <v>119</v>
      </c>
      <c r="B59" s="97" t="s">
        <v>131</v>
      </c>
      <c r="C59" s="96" t="s">
        <v>132</v>
      </c>
      <c r="D59" s="96" t="s">
        <v>64</v>
      </c>
      <c r="E59" s="103">
        <v>11</v>
      </c>
      <c r="F59" s="103"/>
      <c r="G59" s="103" t="s">
        <v>396</v>
      </c>
      <c r="H59" s="104">
        <v>24</v>
      </c>
      <c r="I59" s="104">
        <v>10</v>
      </c>
      <c r="J59" s="103">
        <v>11</v>
      </c>
      <c r="K59" s="103">
        <v>17</v>
      </c>
      <c r="L59" s="103">
        <v>36</v>
      </c>
      <c r="M59" s="103">
        <v>52.5</v>
      </c>
      <c r="N59" s="103"/>
      <c r="O59" s="103"/>
      <c r="P59" s="103"/>
      <c r="Q59" s="103"/>
      <c r="R59" s="103"/>
      <c r="S59" s="103"/>
      <c r="T59" s="103">
        <f t="shared" si="2"/>
        <v>161.5</v>
      </c>
      <c r="U59" s="99">
        <v>8</v>
      </c>
      <c r="V59"/>
    </row>
    <row r="60" spans="1:22" ht="12.75">
      <c r="A60" s="96" t="s">
        <v>119</v>
      </c>
      <c r="B60" s="97" t="s">
        <v>137</v>
      </c>
      <c r="C60" s="96" t="s">
        <v>138</v>
      </c>
      <c r="D60" s="96" t="s">
        <v>83</v>
      </c>
      <c r="E60" s="101">
        <v>26</v>
      </c>
      <c r="F60" s="101">
        <v>16</v>
      </c>
      <c r="G60" s="101" t="s">
        <v>285</v>
      </c>
      <c r="H60" s="102">
        <v>30</v>
      </c>
      <c r="I60" s="102">
        <v>5</v>
      </c>
      <c r="J60" s="101">
        <v>23</v>
      </c>
      <c r="K60" s="101">
        <v>13</v>
      </c>
      <c r="L60" s="101">
        <v>10</v>
      </c>
      <c r="M60" s="103">
        <v>33</v>
      </c>
      <c r="N60" s="101"/>
      <c r="O60" s="101"/>
      <c r="P60" s="101"/>
      <c r="Q60" s="101"/>
      <c r="R60" s="101"/>
      <c r="S60" s="101"/>
      <c r="T60" s="103">
        <f t="shared" si="2"/>
        <v>156</v>
      </c>
      <c r="U60" s="98">
        <v>9</v>
      </c>
      <c r="V60"/>
    </row>
    <row r="61" spans="1:22" ht="12.75">
      <c r="A61" s="96" t="s">
        <v>119</v>
      </c>
      <c r="B61" s="97" t="s">
        <v>144</v>
      </c>
      <c r="C61" s="96" t="s">
        <v>145</v>
      </c>
      <c r="D61" s="96" t="s">
        <v>64</v>
      </c>
      <c r="E61" s="101"/>
      <c r="F61" s="101">
        <v>21</v>
      </c>
      <c r="G61" s="101" t="s">
        <v>272</v>
      </c>
      <c r="H61" s="102">
        <v>26</v>
      </c>
      <c r="I61" s="102">
        <v>23</v>
      </c>
      <c r="J61" s="101">
        <v>22</v>
      </c>
      <c r="K61" s="101"/>
      <c r="L61" s="101">
        <v>18</v>
      </c>
      <c r="M61" s="103">
        <v>22.5</v>
      </c>
      <c r="N61" s="101"/>
      <c r="O61" s="101"/>
      <c r="P61" s="101"/>
      <c r="Q61" s="101"/>
      <c r="R61" s="101"/>
      <c r="S61" s="101"/>
      <c r="T61" s="103">
        <f t="shared" si="2"/>
        <v>132.5</v>
      </c>
      <c r="U61" s="98">
        <v>10</v>
      </c>
      <c r="V61"/>
    </row>
    <row r="62" spans="1:22" ht="12.75">
      <c r="A62" s="96" t="s">
        <v>119</v>
      </c>
      <c r="B62" s="97" t="s">
        <v>397</v>
      </c>
      <c r="C62" s="96" t="s">
        <v>398</v>
      </c>
      <c r="D62" s="96" t="s">
        <v>311</v>
      </c>
      <c r="E62" s="101"/>
      <c r="F62" s="101"/>
      <c r="G62" s="101" t="s">
        <v>26</v>
      </c>
      <c r="H62" s="102"/>
      <c r="I62" s="102"/>
      <c r="J62" s="101">
        <v>35</v>
      </c>
      <c r="K62" s="101">
        <v>40</v>
      </c>
      <c r="L62" s="101">
        <v>43</v>
      </c>
      <c r="M62" s="101"/>
      <c r="N62" s="101"/>
      <c r="O62" s="101"/>
      <c r="P62" s="101"/>
      <c r="Q62" s="101"/>
      <c r="R62" s="101"/>
      <c r="S62" s="101"/>
      <c r="T62" s="103">
        <f t="shared" si="2"/>
        <v>118</v>
      </c>
      <c r="U62" s="98">
        <v>11</v>
      </c>
      <c r="V62"/>
    </row>
    <row r="63" spans="1:22" ht="12.75">
      <c r="A63" s="96" t="s">
        <v>119</v>
      </c>
      <c r="B63" s="97" t="s">
        <v>399</v>
      </c>
      <c r="C63" s="96" t="s">
        <v>400</v>
      </c>
      <c r="D63" s="96" t="s">
        <v>64</v>
      </c>
      <c r="E63" s="101"/>
      <c r="F63" s="101">
        <v>39</v>
      </c>
      <c r="G63" s="101"/>
      <c r="H63" s="102">
        <v>33</v>
      </c>
      <c r="I63" s="102"/>
      <c r="J63" s="101"/>
      <c r="K63" s="101"/>
      <c r="L63" s="101">
        <v>36</v>
      </c>
      <c r="M63" s="101"/>
      <c r="N63" s="101"/>
      <c r="O63" s="101"/>
      <c r="P63" s="101"/>
      <c r="Q63" s="101"/>
      <c r="R63" s="101"/>
      <c r="S63" s="101"/>
      <c r="T63" s="103">
        <f t="shared" si="2"/>
        <v>108</v>
      </c>
      <c r="U63" s="98">
        <v>12</v>
      </c>
      <c r="V63"/>
    </row>
    <row r="64" spans="1:22" ht="12.75">
      <c r="A64" s="96" t="s">
        <v>119</v>
      </c>
      <c r="B64" s="97" t="s">
        <v>139</v>
      </c>
      <c r="C64" s="96" t="s">
        <v>140</v>
      </c>
      <c r="D64" s="96" t="s">
        <v>67</v>
      </c>
      <c r="E64" s="101"/>
      <c r="F64" s="101">
        <v>12</v>
      </c>
      <c r="G64" s="101">
        <v>38</v>
      </c>
      <c r="H64" s="102"/>
      <c r="I64" s="102"/>
      <c r="J64" s="101">
        <v>14</v>
      </c>
      <c r="K64" s="101">
        <v>13</v>
      </c>
      <c r="L64" s="101"/>
      <c r="M64" s="103">
        <v>27</v>
      </c>
      <c r="N64" s="101"/>
      <c r="O64" s="101"/>
      <c r="P64" s="101"/>
      <c r="Q64" s="101"/>
      <c r="R64" s="101"/>
      <c r="S64" s="101"/>
      <c r="T64" s="103">
        <f t="shared" si="2"/>
        <v>104</v>
      </c>
      <c r="U64" s="98">
        <v>13</v>
      </c>
      <c r="V64"/>
    </row>
    <row r="65" spans="1:22" ht="12.75">
      <c r="A65" s="96" t="s">
        <v>119</v>
      </c>
      <c r="B65" s="97" t="s">
        <v>133</v>
      </c>
      <c r="C65" s="96" t="s">
        <v>134</v>
      </c>
      <c r="D65" s="96" t="s">
        <v>83</v>
      </c>
      <c r="E65" s="101"/>
      <c r="F65" s="101"/>
      <c r="G65" s="101"/>
      <c r="H65" s="102"/>
      <c r="I65" s="102">
        <v>14</v>
      </c>
      <c r="J65" s="101">
        <v>15</v>
      </c>
      <c r="K65" s="101">
        <v>24</v>
      </c>
      <c r="L65" s="101"/>
      <c r="M65" s="103">
        <v>46.5</v>
      </c>
      <c r="N65" s="101"/>
      <c r="O65" s="101"/>
      <c r="P65" s="101"/>
      <c r="Q65" s="101"/>
      <c r="R65" s="101"/>
      <c r="S65" s="101"/>
      <c r="T65" s="103">
        <f t="shared" si="2"/>
        <v>99.5</v>
      </c>
      <c r="U65" s="98">
        <v>14</v>
      </c>
      <c r="V65"/>
    </row>
    <row r="66" spans="1:22" ht="12.75">
      <c r="A66" s="96" t="s">
        <v>119</v>
      </c>
      <c r="B66" s="97" t="s">
        <v>401</v>
      </c>
      <c r="C66" s="96" t="s">
        <v>402</v>
      </c>
      <c r="D66" s="96" t="s">
        <v>74</v>
      </c>
      <c r="E66" s="101"/>
      <c r="F66" s="101">
        <v>21</v>
      </c>
      <c r="G66" s="101">
        <v>30</v>
      </c>
      <c r="H66" s="102">
        <v>34</v>
      </c>
      <c r="I66" s="102"/>
      <c r="J66" s="101">
        <v>12</v>
      </c>
      <c r="K66" s="101"/>
      <c r="L66" s="101"/>
      <c r="M66" s="101"/>
      <c r="N66" s="101"/>
      <c r="O66" s="101"/>
      <c r="P66" s="101"/>
      <c r="Q66" s="101"/>
      <c r="R66" s="101"/>
      <c r="S66" s="101"/>
      <c r="T66" s="103">
        <f t="shared" si="2"/>
        <v>97</v>
      </c>
      <c r="U66" s="98">
        <v>15</v>
      </c>
      <c r="V66"/>
    </row>
    <row r="67" spans="1:22" ht="12.75">
      <c r="A67" s="96" t="s">
        <v>119</v>
      </c>
      <c r="B67" s="97" t="s">
        <v>403</v>
      </c>
      <c r="C67" s="96" t="s">
        <v>404</v>
      </c>
      <c r="D67" s="96" t="s">
        <v>74</v>
      </c>
      <c r="E67" s="101"/>
      <c r="F67" s="101">
        <v>16</v>
      </c>
      <c r="G67" s="101">
        <v>33</v>
      </c>
      <c r="H67" s="102">
        <v>28</v>
      </c>
      <c r="I67" s="102"/>
      <c r="J67" s="101"/>
      <c r="K67" s="101"/>
      <c r="L67" s="101">
        <v>14</v>
      </c>
      <c r="M67" s="101"/>
      <c r="N67" s="101"/>
      <c r="O67" s="101"/>
      <c r="P67" s="101"/>
      <c r="Q67" s="101"/>
      <c r="R67" s="101"/>
      <c r="S67" s="101"/>
      <c r="T67" s="103">
        <f t="shared" si="2"/>
        <v>91</v>
      </c>
      <c r="U67" s="98">
        <v>16</v>
      </c>
      <c r="V67"/>
    </row>
    <row r="68" spans="1:22" ht="12.75">
      <c r="A68" s="96" t="s">
        <v>119</v>
      </c>
      <c r="B68" s="97" t="s">
        <v>141</v>
      </c>
      <c r="C68" s="96" t="s">
        <v>142</v>
      </c>
      <c r="D68" s="96" t="s">
        <v>143</v>
      </c>
      <c r="E68" s="101"/>
      <c r="F68" s="101"/>
      <c r="G68" s="101"/>
      <c r="H68" s="102"/>
      <c r="I68" s="102">
        <v>13</v>
      </c>
      <c r="J68" s="101"/>
      <c r="K68" s="101">
        <v>38</v>
      </c>
      <c r="L68" s="101"/>
      <c r="M68" s="103">
        <v>34.5</v>
      </c>
      <c r="N68" s="101"/>
      <c r="O68" s="101"/>
      <c r="P68" s="101"/>
      <c r="Q68" s="101"/>
      <c r="R68" s="101"/>
      <c r="S68" s="101"/>
      <c r="T68" s="103">
        <f t="shared" si="2"/>
        <v>85.5</v>
      </c>
      <c r="U68" s="98">
        <v>17</v>
      </c>
      <c r="V68"/>
    </row>
    <row r="69" spans="1:22" ht="12.75">
      <c r="A69" s="96" t="s">
        <v>119</v>
      </c>
      <c r="B69" s="97" t="s">
        <v>157</v>
      </c>
      <c r="C69" s="96" t="s">
        <v>158</v>
      </c>
      <c r="D69" s="96" t="s">
        <v>74</v>
      </c>
      <c r="E69" s="101"/>
      <c r="F69" s="101">
        <v>20</v>
      </c>
      <c r="G69" s="101">
        <v>10</v>
      </c>
      <c r="H69" s="102">
        <v>15</v>
      </c>
      <c r="I69" s="102"/>
      <c r="J69" s="101">
        <v>3</v>
      </c>
      <c r="K69" s="101"/>
      <c r="L69" s="101">
        <v>12</v>
      </c>
      <c r="M69" s="103">
        <v>15</v>
      </c>
      <c r="N69" s="101"/>
      <c r="O69" s="101"/>
      <c r="P69" s="101"/>
      <c r="Q69" s="101"/>
      <c r="R69" s="101"/>
      <c r="S69" s="101"/>
      <c r="T69" s="103">
        <f t="shared" si="2"/>
        <v>75</v>
      </c>
      <c r="U69" s="98">
        <v>18</v>
      </c>
      <c r="V69"/>
    </row>
    <row r="70" spans="1:22" ht="12.75">
      <c r="A70" s="96" t="s">
        <v>119</v>
      </c>
      <c r="B70" s="97" t="s">
        <v>153</v>
      </c>
      <c r="C70" s="96" t="s">
        <v>154</v>
      </c>
      <c r="D70" s="96" t="s">
        <v>67</v>
      </c>
      <c r="E70" s="101"/>
      <c r="F70" s="101">
        <v>23</v>
      </c>
      <c r="G70" s="101"/>
      <c r="H70" s="102"/>
      <c r="I70" s="102">
        <v>7</v>
      </c>
      <c r="J70" s="101"/>
      <c r="K70" s="101">
        <v>22</v>
      </c>
      <c r="L70" s="101"/>
      <c r="M70" s="103">
        <v>15</v>
      </c>
      <c r="N70" s="101"/>
      <c r="O70" s="101"/>
      <c r="P70" s="101"/>
      <c r="Q70" s="101"/>
      <c r="R70" s="101"/>
      <c r="S70" s="101"/>
      <c r="T70" s="103">
        <f t="shared" si="2"/>
        <v>67</v>
      </c>
      <c r="U70" s="98">
        <v>19</v>
      </c>
      <c r="V70"/>
    </row>
    <row r="71" spans="1:22" ht="12.75">
      <c r="A71" s="96" t="s">
        <v>119</v>
      </c>
      <c r="B71" s="97" t="s">
        <v>155</v>
      </c>
      <c r="C71" s="96" t="s">
        <v>156</v>
      </c>
      <c r="D71" s="96" t="s">
        <v>64</v>
      </c>
      <c r="E71" s="101"/>
      <c r="F71" s="101">
        <v>15</v>
      </c>
      <c r="G71" s="101"/>
      <c r="H71" s="102">
        <v>10</v>
      </c>
      <c r="I71" s="102"/>
      <c r="J71" s="101"/>
      <c r="K71" s="101">
        <v>15</v>
      </c>
      <c r="L71" s="101">
        <v>11</v>
      </c>
      <c r="M71" s="103">
        <v>15</v>
      </c>
      <c r="N71" s="101"/>
      <c r="O71" s="101"/>
      <c r="P71" s="101"/>
      <c r="Q71" s="101"/>
      <c r="R71" s="101"/>
      <c r="S71" s="101"/>
      <c r="T71" s="103">
        <f t="shared" si="2"/>
        <v>66</v>
      </c>
      <c r="U71" s="98">
        <v>20</v>
      </c>
      <c r="V71"/>
    </row>
    <row r="72" spans="1:22" ht="12.75">
      <c r="A72" s="96" t="s">
        <v>119</v>
      </c>
      <c r="B72" s="97" t="s">
        <v>149</v>
      </c>
      <c r="C72" s="96" t="s">
        <v>150</v>
      </c>
      <c r="D72" s="96" t="s">
        <v>64</v>
      </c>
      <c r="E72" s="101"/>
      <c r="F72" s="101">
        <v>22</v>
      </c>
      <c r="G72" s="101"/>
      <c r="H72" s="102"/>
      <c r="I72" s="102"/>
      <c r="J72" s="101"/>
      <c r="K72" s="101"/>
      <c r="L72" s="101">
        <v>22</v>
      </c>
      <c r="M72" s="103">
        <v>18</v>
      </c>
      <c r="N72" s="101"/>
      <c r="O72" s="101"/>
      <c r="P72" s="101"/>
      <c r="Q72" s="101"/>
      <c r="R72" s="101"/>
      <c r="S72" s="101"/>
      <c r="T72" s="103">
        <f t="shared" si="2"/>
        <v>62</v>
      </c>
      <c r="U72" s="98">
        <v>21</v>
      </c>
      <c r="V72"/>
    </row>
    <row r="73" spans="1:22" ht="12.75">
      <c r="A73" s="96" t="s">
        <v>119</v>
      </c>
      <c r="B73" s="97" t="s">
        <v>405</v>
      </c>
      <c r="C73" s="96" t="s">
        <v>406</v>
      </c>
      <c r="D73" s="96" t="s">
        <v>311</v>
      </c>
      <c r="E73" s="101">
        <v>26</v>
      </c>
      <c r="F73" s="101"/>
      <c r="G73" s="101"/>
      <c r="H73" s="102">
        <v>17</v>
      </c>
      <c r="I73" s="102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3">
        <f t="shared" si="2"/>
        <v>43</v>
      </c>
      <c r="U73" s="98">
        <v>22</v>
      </c>
      <c r="V73"/>
    </row>
    <row r="74" spans="1:22" ht="12.75">
      <c r="A74" s="96" t="s">
        <v>119</v>
      </c>
      <c r="B74" s="107" t="s">
        <v>407</v>
      </c>
      <c r="C74" s="106" t="s">
        <v>408</v>
      </c>
      <c r="D74" s="96" t="s">
        <v>128</v>
      </c>
      <c r="E74" s="102"/>
      <c r="F74" s="102">
        <v>42</v>
      </c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3">
        <f t="shared" si="2"/>
        <v>42</v>
      </c>
      <c r="U74" s="98">
        <v>23</v>
      </c>
      <c r="V74"/>
    </row>
    <row r="75" spans="1:22" ht="12.75">
      <c r="A75" s="96" t="s">
        <v>119</v>
      </c>
      <c r="B75" s="97" t="s">
        <v>409</v>
      </c>
      <c r="C75" s="96" t="s">
        <v>410</v>
      </c>
      <c r="D75" s="96" t="s">
        <v>128</v>
      </c>
      <c r="E75" s="103"/>
      <c r="F75" s="103">
        <v>11</v>
      </c>
      <c r="G75" s="103"/>
      <c r="H75" s="104">
        <v>12</v>
      </c>
      <c r="I75" s="104">
        <v>6</v>
      </c>
      <c r="J75" s="103">
        <v>12</v>
      </c>
      <c r="K75" s="103"/>
      <c r="L75" s="103"/>
      <c r="M75" s="103"/>
      <c r="N75" s="103"/>
      <c r="O75" s="103"/>
      <c r="P75" s="103"/>
      <c r="Q75" s="103"/>
      <c r="R75" s="103"/>
      <c r="S75" s="103"/>
      <c r="T75" s="103">
        <f t="shared" si="2"/>
        <v>41</v>
      </c>
      <c r="U75" s="98">
        <v>24</v>
      </c>
      <c r="V75"/>
    </row>
    <row r="76" spans="1:22" ht="12.75">
      <c r="A76" s="96" t="s">
        <v>119</v>
      </c>
      <c r="B76" s="97" t="s">
        <v>147</v>
      </c>
      <c r="C76" s="96" t="s">
        <v>148</v>
      </c>
      <c r="D76" s="96" t="s">
        <v>83</v>
      </c>
      <c r="E76" s="101"/>
      <c r="F76" s="101"/>
      <c r="G76" s="101"/>
      <c r="H76" s="102"/>
      <c r="I76" s="102"/>
      <c r="J76" s="101">
        <v>20</v>
      </c>
      <c r="K76" s="101"/>
      <c r="L76" s="101"/>
      <c r="M76" s="103">
        <v>19.5</v>
      </c>
      <c r="N76" s="101"/>
      <c r="O76" s="101"/>
      <c r="P76" s="101"/>
      <c r="Q76" s="101"/>
      <c r="R76" s="101"/>
      <c r="S76" s="101"/>
      <c r="T76" s="103">
        <f t="shared" si="2"/>
        <v>39.5</v>
      </c>
      <c r="U76" s="98">
        <v>25</v>
      </c>
      <c r="V76"/>
    </row>
    <row r="77" spans="1:22" ht="12.75">
      <c r="A77" s="96" t="s">
        <v>119</v>
      </c>
      <c r="B77" s="97" t="s">
        <v>411</v>
      </c>
      <c r="C77" s="96" t="s">
        <v>412</v>
      </c>
      <c r="D77" s="96" t="s">
        <v>143</v>
      </c>
      <c r="E77" s="101"/>
      <c r="F77" s="101">
        <v>10</v>
      </c>
      <c r="G77" s="101"/>
      <c r="H77" s="102"/>
      <c r="I77" s="102">
        <v>29</v>
      </c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3">
        <f t="shared" si="2"/>
        <v>39</v>
      </c>
      <c r="U77" s="98">
        <v>26</v>
      </c>
      <c r="V77"/>
    </row>
    <row r="78" spans="1:22" ht="12.75">
      <c r="A78" s="96" t="s">
        <v>119</v>
      </c>
      <c r="B78" s="97" t="s">
        <v>413</v>
      </c>
      <c r="C78" s="96" t="s">
        <v>414</v>
      </c>
      <c r="D78" s="96" t="s">
        <v>143</v>
      </c>
      <c r="E78" s="101"/>
      <c r="F78" s="101">
        <v>13</v>
      </c>
      <c r="G78" s="101"/>
      <c r="H78" s="102"/>
      <c r="I78" s="102">
        <v>25</v>
      </c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3">
        <f t="shared" si="2"/>
        <v>38</v>
      </c>
      <c r="U78" s="98">
        <v>27</v>
      </c>
      <c r="V78"/>
    </row>
    <row r="79" spans="1:22" ht="12.75">
      <c r="A79" s="96" t="s">
        <v>119</v>
      </c>
      <c r="B79" s="97" t="s">
        <v>415</v>
      </c>
      <c r="C79" s="96" t="s">
        <v>416</v>
      </c>
      <c r="D79" s="96" t="s">
        <v>83</v>
      </c>
      <c r="E79" s="101"/>
      <c r="F79" s="101"/>
      <c r="G79" s="101"/>
      <c r="H79" s="102"/>
      <c r="I79" s="102"/>
      <c r="J79" s="101">
        <v>37</v>
      </c>
      <c r="K79" s="101"/>
      <c r="L79" s="101"/>
      <c r="M79" s="101"/>
      <c r="N79" s="101"/>
      <c r="O79" s="101"/>
      <c r="P79" s="101"/>
      <c r="Q79" s="101"/>
      <c r="R79" s="101"/>
      <c r="S79" s="101"/>
      <c r="T79" s="103">
        <f t="shared" si="2"/>
        <v>37</v>
      </c>
      <c r="U79" s="98">
        <v>28</v>
      </c>
      <c r="V79"/>
    </row>
    <row r="80" spans="1:22" ht="12.75">
      <c r="A80" s="96" t="s">
        <v>119</v>
      </c>
      <c r="B80" s="97" t="s">
        <v>417</v>
      </c>
      <c r="C80" s="96" t="s">
        <v>418</v>
      </c>
      <c r="D80" s="96" t="s">
        <v>311</v>
      </c>
      <c r="E80" s="101">
        <v>10</v>
      </c>
      <c r="F80" s="101">
        <v>14</v>
      </c>
      <c r="G80" s="101"/>
      <c r="H80" s="102"/>
      <c r="I80" s="102"/>
      <c r="J80" s="101">
        <v>10</v>
      </c>
      <c r="K80" s="101"/>
      <c r="L80" s="101"/>
      <c r="M80" s="101"/>
      <c r="N80" s="101"/>
      <c r="O80" s="101"/>
      <c r="P80" s="101"/>
      <c r="Q80" s="101"/>
      <c r="R80" s="101"/>
      <c r="S80" s="101"/>
      <c r="T80" s="103">
        <f t="shared" si="2"/>
        <v>34</v>
      </c>
      <c r="U80" s="98">
        <v>29</v>
      </c>
      <c r="V80"/>
    </row>
    <row r="81" spans="1:22" ht="12.75">
      <c r="A81" s="96" t="s">
        <v>119</v>
      </c>
      <c r="B81" s="97" t="s">
        <v>419</v>
      </c>
      <c r="C81" s="96" t="s">
        <v>420</v>
      </c>
      <c r="D81" s="96" t="s">
        <v>311</v>
      </c>
      <c r="E81" s="101">
        <v>31</v>
      </c>
      <c r="F81" s="101"/>
      <c r="G81" s="101"/>
      <c r="H81" s="102"/>
      <c r="I81" s="102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3">
        <f t="shared" si="2"/>
        <v>31</v>
      </c>
      <c r="U81" s="98">
        <v>30</v>
      </c>
      <c r="V81"/>
    </row>
    <row r="82" spans="1:22" ht="12.75">
      <c r="A82" s="96" t="s">
        <v>119</v>
      </c>
      <c r="B82" s="97" t="s">
        <v>421</v>
      </c>
      <c r="C82" s="96" t="s">
        <v>422</v>
      </c>
      <c r="D82" s="96" t="s">
        <v>311</v>
      </c>
      <c r="E82" s="101">
        <v>31</v>
      </c>
      <c r="F82" s="101"/>
      <c r="G82" s="101"/>
      <c r="H82" s="102"/>
      <c r="I82" s="102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3">
        <f t="shared" si="2"/>
        <v>31</v>
      </c>
      <c r="U82" s="98">
        <v>30</v>
      </c>
      <c r="V82"/>
    </row>
    <row r="83" spans="1:22" ht="12.75">
      <c r="A83" s="96" t="s">
        <v>119</v>
      </c>
      <c r="B83" s="97" t="s">
        <v>423</v>
      </c>
      <c r="C83" s="96" t="s">
        <v>424</v>
      </c>
      <c r="D83" s="96" t="s">
        <v>67</v>
      </c>
      <c r="E83" s="101"/>
      <c r="F83" s="101">
        <v>13</v>
      </c>
      <c r="G83" s="101"/>
      <c r="H83" s="102"/>
      <c r="I83" s="102"/>
      <c r="J83" s="101">
        <v>16</v>
      </c>
      <c r="K83" s="101"/>
      <c r="L83" s="101"/>
      <c r="M83" s="101"/>
      <c r="N83" s="101"/>
      <c r="O83" s="101"/>
      <c r="P83" s="101"/>
      <c r="Q83" s="101"/>
      <c r="R83" s="101"/>
      <c r="S83" s="101"/>
      <c r="T83" s="103">
        <f t="shared" si="2"/>
        <v>29</v>
      </c>
      <c r="U83" s="98">
        <v>32</v>
      </c>
      <c r="V83"/>
    </row>
    <row r="84" spans="1:22" ht="12.75">
      <c r="A84" s="96" t="s">
        <v>119</v>
      </c>
      <c r="B84" s="97" t="s">
        <v>151</v>
      </c>
      <c r="C84" s="96" t="s">
        <v>152</v>
      </c>
      <c r="D84" s="96" t="s">
        <v>83</v>
      </c>
      <c r="E84" s="103"/>
      <c r="F84" s="103"/>
      <c r="G84" s="103"/>
      <c r="H84" s="104"/>
      <c r="I84" s="104"/>
      <c r="J84" s="103">
        <v>10</v>
      </c>
      <c r="K84" s="103"/>
      <c r="L84" s="103"/>
      <c r="M84" s="103">
        <v>16.5</v>
      </c>
      <c r="N84" s="103"/>
      <c r="O84" s="103"/>
      <c r="P84" s="103"/>
      <c r="Q84" s="103"/>
      <c r="R84" s="103"/>
      <c r="S84" s="103"/>
      <c r="T84" s="103">
        <f t="shared" si="2"/>
        <v>26.5</v>
      </c>
      <c r="U84" s="98">
        <v>33</v>
      </c>
      <c r="V84"/>
    </row>
    <row r="85" spans="1:22" ht="12.75">
      <c r="A85" s="96" t="s">
        <v>119</v>
      </c>
      <c r="B85" s="97" t="s">
        <v>425</v>
      </c>
      <c r="C85" s="96" t="s">
        <v>426</v>
      </c>
      <c r="D85" s="96" t="s">
        <v>311</v>
      </c>
      <c r="E85" s="103">
        <v>13</v>
      </c>
      <c r="F85" s="103"/>
      <c r="G85" s="103"/>
      <c r="H85" s="104"/>
      <c r="I85" s="104"/>
      <c r="J85" s="103">
        <v>12</v>
      </c>
      <c r="K85" s="103"/>
      <c r="L85" s="103"/>
      <c r="M85" s="103"/>
      <c r="N85" s="103"/>
      <c r="O85" s="103"/>
      <c r="P85" s="103"/>
      <c r="Q85" s="103"/>
      <c r="R85" s="103"/>
      <c r="S85" s="103"/>
      <c r="T85" s="103">
        <f t="shared" si="2"/>
        <v>25</v>
      </c>
      <c r="U85" s="98">
        <v>34</v>
      </c>
      <c r="V85"/>
    </row>
    <row r="86" spans="1:22" ht="12.75">
      <c r="A86" s="96" t="s">
        <v>119</v>
      </c>
      <c r="B86" s="97" t="s">
        <v>427</v>
      </c>
      <c r="C86" s="96" t="s">
        <v>428</v>
      </c>
      <c r="D86" s="96" t="s">
        <v>74</v>
      </c>
      <c r="E86" s="101"/>
      <c r="F86" s="101">
        <v>12</v>
      </c>
      <c r="G86" s="101">
        <v>10</v>
      </c>
      <c r="H86" s="102"/>
      <c r="I86" s="102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3">
        <f t="shared" si="2"/>
        <v>22</v>
      </c>
      <c r="U86" s="98">
        <v>35</v>
      </c>
      <c r="V86"/>
    </row>
    <row r="87" spans="1:22" ht="12.75">
      <c r="A87" s="96" t="s">
        <v>119</v>
      </c>
      <c r="B87" s="97" t="s">
        <v>429</v>
      </c>
      <c r="C87" s="96" t="s">
        <v>430</v>
      </c>
      <c r="D87" s="96" t="s">
        <v>64</v>
      </c>
      <c r="E87" s="101"/>
      <c r="F87" s="101"/>
      <c r="G87" s="101"/>
      <c r="H87" s="102">
        <v>9</v>
      </c>
      <c r="I87" s="102"/>
      <c r="J87" s="101"/>
      <c r="K87" s="101"/>
      <c r="L87" s="101">
        <v>11</v>
      </c>
      <c r="M87" s="101"/>
      <c r="N87" s="101"/>
      <c r="O87" s="101"/>
      <c r="P87" s="101"/>
      <c r="Q87" s="101"/>
      <c r="R87" s="101"/>
      <c r="S87" s="101"/>
      <c r="T87" s="103">
        <f t="shared" si="2"/>
        <v>20</v>
      </c>
      <c r="U87" s="98">
        <v>36</v>
      </c>
      <c r="V87"/>
    </row>
    <row r="88" spans="1:22" ht="12.75">
      <c r="A88" s="96" t="s">
        <v>119</v>
      </c>
      <c r="B88" s="97" t="s">
        <v>431</v>
      </c>
      <c r="C88" s="96" t="s">
        <v>432</v>
      </c>
      <c r="D88" s="96" t="s">
        <v>83</v>
      </c>
      <c r="E88" s="101"/>
      <c r="F88" s="101"/>
      <c r="G88" s="101"/>
      <c r="H88" s="102"/>
      <c r="I88" s="102"/>
      <c r="J88" s="101">
        <v>18</v>
      </c>
      <c r="K88" s="101"/>
      <c r="L88" s="101"/>
      <c r="M88" s="101"/>
      <c r="N88" s="101"/>
      <c r="O88" s="101"/>
      <c r="P88" s="101"/>
      <c r="Q88" s="101"/>
      <c r="R88" s="101"/>
      <c r="S88" s="101"/>
      <c r="T88" s="103">
        <f t="shared" si="2"/>
        <v>18</v>
      </c>
      <c r="U88" s="98">
        <v>37</v>
      </c>
      <c r="V88"/>
    </row>
    <row r="89" spans="1:22" ht="12.75">
      <c r="A89" s="106" t="s">
        <v>119</v>
      </c>
      <c r="B89" s="97" t="s">
        <v>433</v>
      </c>
      <c r="C89" s="96" t="s">
        <v>434</v>
      </c>
      <c r="D89" s="96" t="s">
        <v>64</v>
      </c>
      <c r="E89" s="101"/>
      <c r="F89" s="101"/>
      <c r="G89" s="101"/>
      <c r="H89" s="102"/>
      <c r="I89" s="102"/>
      <c r="J89" s="101"/>
      <c r="K89" s="101"/>
      <c r="L89" s="101">
        <v>18</v>
      </c>
      <c r="M89" s="101"/>
      <c r="N89" s="101"/>
      <c r="O89" s="101"/>
      <c r="P89" s="101"/>
      <c r="Q89" s="101"/>
      <c r="R89" s="101"/>
      <c r="S89" s="101"/>
      <c r="T89" s="103">
        <f t="shared" si="2"/>
        <v>18</v>
      </c>
      <c r="U89" s="99">
        <v>37</v>
      </c>
      <c r="V89"/>
    </row>
    <row r="90" spans="1:22" ht="12.75">
      <c r="A90" s="96" t="s">
        <v>119</v>
      </c>
      <c r="B90" s="97" t="s">
        <v>435</v>
      </c>
      <c r="C90" s="96" t="s">
        <v>436</v>
      </c>
      <c r="D90" s="96" t="s">
        <v>60</v>
      </c>
      <c r="E90" s="101"/>
      <c r="F90" s="101"/>
      <c r="G90" s="101">
        <v>13</v>
      </c>
      <c r="H90" s="102"/>
      <c r="I90" s="102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3">
        <f t="shared" si="2"/>
        <v>13</v>
      </c>
      <c r="U90" s="98">
        <v>39</v>
      </c>
      <c r="V90"/>
    </row>
    <row r="91" spans="1:22" ht="12.75">
      <c r="A91" s="96" t="s">
        <v>119</v>
      </c>
      <c r="B91" s="97" t="s">
        <v>437</v>
      </c>
      <c r="C91" s="96" t="s">
        <v>438</v>
      </c>
      <c r="D91" s="96" t="s">
        <v>128</v>
      </c>
      <c r="E91" s="101"/>
      <c r="F91" s="101">
        <v>12</v>
      </c>
      <c r="G91" s="101"/>
      <c r="H91" s="102"/>
      <c r="I91" s="102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3">
        <f t="shared" si="2"/>
        <v>12</v>
      </c>
      <c r="U91" s="98">
        <v>40</v>
      </c>
      <c r="V91"/>
    </row>
    <row r="92" spans="1:22" ht="12.75">
      <c r="A92" s="96" t="s">
        <v>119</v>
      </c>
      <c r="B92" s="97" t="s">
        <v>439</v>
      </c>
      <c r="C92" s="96" t="s">
        <v>440</v>
      </c>
      <c r="D92" s="96" t="s">
        <v>143</v>
      </c>
      <c r="E92" s="101"/>
      <c r="F92" s="101"/>
      <c r="G92" s="101"/>
      <c r="H92" s="102"/>
      <c r="I92" s="102"/>
      <c r="J92" s="101">
        <v>11</v>
      </c>
      <c r="K92" s="101"/>
      <c r="L92" s="101"/>
      <c r="M92" s="101"/>
      <c r="N92" s="101"/>
      <c r="O92" s="101"/>
      <c r="P92" s="101"/>
      <c r="Q92" s="101"/>
      <c r="R92" s="101"/>
      <c r="S92" s="101"/>
      <c r="T92" s="103">
        <f t="shared" si="2"/>
        <v>11</v>
      </c>
      <c r="U92" s="98">
        <v>41</v>
      </c>
      <c r="V92"/>
    </row>
    <row r="93" spans="1:22" ht="12.75">
      <c r="A93" s="96" t="s">
        <v>119</v>
      </c>
      <c r="B93" s="97" t="s">
        <v>441</v>
      </c>
      <c r="C93" s="96" t="s">
        <v>442</v>
      </c>
      <c r="D93" s="96" t="s">
        <v>64</v>
      </c>
      <c r="E93" s="101"/>
      <c r="F93" s="101"/>
      <c r="G93" s="101">
        <v>10</v>
      </c>
      <c r="H93" s="102"/>
      <c r="I93" s="102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3">
        <f t="shared" si="2"/>
        <v>10</v>
      </c>
      <c r="U93" s="98">
        <v>42</v>
      </c>
      <c r="V93"/>
    </row>
    <row r="94" spans="1:22" ht="12.75">
      <c r="A94" s="96" t="s">
        <v>119</v>
      </c>
      <c r="B94" s="97" t="s">
        <v>443</v>
      </c>
      <c r="C94" s="96" t="s">
        <v>444</v>
      </c>
      <c r="D94" s="96" t="s">
        <v>143</v>
      </c>
      <c r="E94" s="101"/>
      <c r="F94" s="101"/>
      <c r="G94" s="101"/>
      <c r="H94" s="102"/>
      <c r="I94" s="102"/>
      <c r="J94" s="101">
        <v>2</v>
      </c>
      <c r="K94" s="101"/>
      <c r="L94" s="101"/>
      <c r="M94" s="101"/>
      <c r="N94" s="101"/>
      <c r="O94" s="101"/>
      <c r="P94" s="101"/>
      <c r="Q94" s="101"/>
      <c r="R94" s="101"/>
      <c r="S94" s="101"/>
      <c r="T94" s="103">
        <f t="shared" si="2"/>
        <v>2</v>
      </c>
      <c r="U94" s="98">
        <v>43</v>
      </c>
      <c r="V94"/>
    </row>
    <row r="95" spans="1:22" ht="12.75">
      <c r="A95" s="96" t="s">
        <v>119</v>
      </c>
      <c r="B95" s="97" t="s">
        <v>159</v>
      </c>
      <c r="C95" s="96" t="s">
        <v>160</v>
      </c>
      <c r="D95" s="96" t="s">
        <v>64</v>
      </c>
      <c r="E95" s="98"/>
      <c r="F95" s="98"/>
      <c r="G95" s="100"/>
      <c r="H95" s="99"/>
      <c r="I95" s="99"/>
      <c r="J95" s="98"/>
      <c r="K95" s="98"/>
      <c r="L95" s="98"/>
      <c r="M95" s="103">
        <v>0</v>
      </c>
      <c r="N95" s="98"/>
      <c r="O95" s="98"/>
      <c r="P95" s="98"/>
      <c r="Q95" s="98"/>
      <c r="R95" s="98"/>
      <c r="S95" s="98"/>
      <c r="T95" s="103">
        <f t="shared" si="2"/>
        <v>0</v>
      </c>
      <c r="U95" s="98">
        <v>44</v>
      </c>
      <c r="V95"/>
    </row>
    <row r="96" spans="1:22" ht="12.75">
      <c r="A96" s="96"/>
      <c r="B96" s="97"/>
      <c r="C96" s="96"/>
      <c r="D96" s="96"/>
      <c r="E96" s="98"/>
      <c r="F96" s="98"/>
      <c r="G96" s="100"/>
      <c r="H96" s="99"/>
      <c r="I96" s="99"/>
      <c r="J96" s="98"/>
      <c r="K96" s="98"/>
      <c r="L96" s="98"/>
      <c r="M96" s="103"/>
      <c r="N96" s="98"/>
      <c r="O96" s="98"/>
      <c r="P96" s="98"/>
      <c r="Q96" s="98"/>
      <c r="R96" s="98"/>
      <c r="S96" s="98"/>
      <c r="T96" s="103"/>
      <c r="U96" s="98"/>
      <c r="V96"/>
    </row>
    <row r="97" spans="1:22" ht="12.75">
      <c r="A97" s="96" t="s">
        <v>161</v>
      </c>
      <c r="B97" s="97" t="s">
        <v>162</v>
      </c>
      <c r="C97" s="96" t="s">
        <v>163</v>
      </c>
      <c r="D97" s="96" t="s">
        <v>67</v>
      </c>
      <c r="E97" s="103">
        <v>25</v>
      </c>
      <c r="F97" s="103">
        <v>50</v>
      </c>
      <c r="G97" s="103">
        <v>38</v>
      </c>
      <c r="H97" s="104">
        <v>32</v>
      </c>
      <c r="I97" s="104">
        <v>38</v>
      </c>
      <c r="J97" s="103">
        <v>46</v>
      </c>
      <c r="K97" s="103">
        <v>46</v>
      </c>
      <c r="L97" s="103">
        <v>30</v>
      </c>
      <c r="M97" s="103">
        <v>69</v>
      </c>
      <c r="N97" s="103"/>
      <c r="O97" s="103"/>
      <c r="P97" s="103"/>
      <c r="Q97" s="103"/>
      <c r="R97" s="103"/>
      <c r="S97" s="103"/>
      <c r="T97" s="103">
        <f aca="true" t="shared" si="3" ref="T97:T127">SUM(E97:S97)</f>
        <v>374</v>
      </c>
      <c r="U97" s="98">
        <v>1</v>
      </c>
      <c r="V97"/>
    </row>
    <row r="98" spans="1:22" ht="12.75">
      <c r="A98" s="96" t="s">
        <v>161</v>
      </c>
      <c r="B98" s="97" t="s">
        <v>170</v>
      </c>
      <c r="C98" s="96" t="s">
        <v>171</v>
      </c>
      <c r="D98" s="96" t="s">
        <v>67</v>
      </c>
      <c r="E98" s="103">
        <v>22</v>
      </c>
      <c r="F98" s="103">
        <v>41</v>
      </c>
      <c r="G98" s="103">
        <v>31</v>
      </c>
      <c r="H98" s="104">
        <v>22</v>
      </c>
      <c r="I98" s="104"/>
      <c r="J98" s="103">
        <v>40</v>
      </c>
      <c r="K98" s="103">
        <v>42</v>
      </c>
      <c r="L98" s="103">
        <v>30</v>
      </c>
      <c r="M98" s="103">
        <v>51</v>
      </c>
      <c r="N98" s="103"/>
      <c r="O98" s="103"/>
      <c r="P98" s="103"/>
      <c r="Q98" s="103"/>
      <c r="R98" s="103"/>
      <c r="S98" s="103"/>
      <c r="T98" s="103">
        <f t="shared" si="3"/>
        <v>279</v>
      </c>
      <c r="U98" s="98">
        <v>2</v>
      </c>
      <c r="V98"/>
    </row>
    <row r="99" spans="1:22" ht="12.75">
      <c r="A99" s="96" t="s">
        <v>161</v>
      </c>
      <c r="B99" s="97" t="s">
        <v>164</v>
      </c>
      <c r="C99" s="96" t="s">
        <v>165</v>
      </c>
      <c r="D99" s="96" t="s">
        <v>83</v>
      </c>
      <c r="E99" s="101"/>
      <c r="F99" s="101">
        <v>50</v>
      </c>
      <c r="G99" s="101">
        <v>43</v>
      </c>
      <c r="H99" s="102">
        <v>28</v>
      </c>
      <c r="I99" s="102">
        <v>31</v>
      </c>
      <c r="J99" s="101">
        <v>38</v>
      </c>
      <c r="K99" s="101"/>
      <c r="L99" s="101"/>
      <c r="M99" s="103">
        <v>61.5</v>
      </c>
      <c r="N99" s="101"/>
      <c r="O99" s="101"/>
      <c r="P99" s="101"/>
      <c r="Q99" s="101"/>
      <c r="R99" s="101"/>
      <c r="S99" s="101"/>
      <c r="T99" s="103">
        <f t="shared" si="3"/>
        <v>251.5</v>
      </c>
      <c r="U99" s="98">
        <v>3</v>
      </c>
      <c r="V99"/>
    </row>
    <row r="100" spans="1:22" ht="12.75">
      <c r="A100" s="96" t="s">
        <v>161</v>
      </c>
      <c r="B100" s="97" t="s">
        <v>166</v>
      </c>
      <c r="C100" s="96" t="s">
        <v>167</v>
      </c>
      <c r="D100" s="96" t="s">
        <v>60</v>
      </c>
      <c r="E100" s="103">
        <v>28</v>
      </c>
      <c r="F100" s="103">
        <v>41</v>
      </c>
      <c r="G100" s="103">
        <v>37</v>
      </c>
      <c r="H100" s="104">
        <v>21</v>
      </c>
      <c r="I100" s="104"/>
      <c r="J100" s="103"/>
      <c r="K100" s="103">
        <v>36</v>
      </c>
      <c r="L100" s="103">
        <v>20</v>
      </c>
      <c r="M100" s="103">
        <v>54</v>
      </c>
      <c r="N100" s="103"/>
      <c r="O100" s="103"/>
      <c r="P100" s="103"/>
      <c r="Q100" s="103"/>
      <c r="R100" s="103"/>
      <c r="S100" s="103"/>
      <c r="T100" s="103">
        <f t="shared" si="3"/>
        <v>237</v>
      </c>
      <c r="U100" s="98">
        <v>4</v>
      </c>
      <c r="V100"/>
    </row>
    <row r="101" spans="1:22" ht="12.75">
      <c r="A101" s="106" t="s">
        <v>161</v>
      </c>
      <c r="B101" s="97" t="s">
        <v>168</v>
      </c>
      <c r="C101" s="96" t="s">
        <v>169</v>
      </c>
      <c r="D101" s="96" t="s">
        <v>74</v>
      </c>
      <c r="E101" s="101"/>
      <c r="F101" s="101">
        <v>24</v>
      </c>
      <c r="G101" s="101">
        <v>33</v>
      </c>
      <c r="H101" s="102">
        <v>3</v>
      </c>
      <c r="I101" s="102"/>
      <c r="J101" s="101">
        <v>26</v>
      </c>
      <c r="K101" s="101"/>
      <c r="L101" s="101">
        <v>24</v>
      </c>
      <c r="M101" s="103">
        <v>46.5</v>
      </c>
      <c r="N101" s="101"/>
      <c r="O101" s="101"/>
      <c r="P101" s="101"/>
      <c r="Q101" s="101"/>
      <c r="R101" s="101"/>
      <c r="S101" s="101"/>
      <c r="T101" s="103">
        <f t="shared" si="3"/>
        <v>156.5</v>
      </c>
      <c r="U101" s="99">
        <v>5</v>
      </c>
      <c r="V101"/>
    </row>
    <row r="102" spans="1:22" ht="12.75">
      <c r="A102" s="96" t="s">
        <v>161</v>
      </c>
      <c r="B102" s="97" t="s">
        <v>445</v>
      </c>
      <c r="C102" s="96" t="s">
        <v>446</v>
      </c>
      <c r="D102" s="96" t="s">
        <v>67</v>
      </c>
      <c r="E102" s="101"/>
      <c r="F102" s="101">
        <v>25</v>
      </c>
      <c r="G102" s="101">
        <v>17</v>
      </c>
      <c r="H102" s="102"/>
      <c r="I102" s="102">
        <v>29</v>
      </c>
      <c r="J102" s="101">
        <v>16</v>
      </c>
      <c r="K102" s="101">
        <v>32</v>
      </c>
      <c r="L102" s="101">
        <v>13</v>
      </c>
      <c r="M102" s="101"/>
      <c r="N102" s="101"/>
      <c r="O102" s="101"/>
      <c r="P102" s="101"/>
      <c r="Q102" s="101"/>
      <c r="R102" s="101"/>
      <c r="S102" s="101"/>
      <c r="T102" s="103">
        <f t="shared" si="3"/>
        <v>132</v>
      </c>
      <c r="U102" s="98">
        <v>6</v>
      </c>
      <c r="V102"/>
    </row>
    <row r="103" spans="1:22" ht="12.75">
      <c r="A103" s="96" t="s">
        <v>161</v>
      </c>
      <c r="B103" s="97" t="s">
        <v>176</v>
      </c>
      <c r="C103" s="96" t="s">
        <v>177</v>
      </c>
      <c r="D103" s="96" t="s">
        <v>64</v>
      </c>
      <c r="E103" s="103">
        <v>13</v>
      </c>
      <c r="F103" s="103"/>
      <c r="G103" s="103">
        <v>25</v>
      </c>
      <c r="H103" s="104">
        <v>17</v>
      </c>
      <c r="I103" s="104">
        <v>9</v>
      </c>
      <c r="J103" s="103"/>
      <c r="K103" s="103">
        <v>12</v>
      </c>
      <c r="L103" s="103">
        <v>8</v>
      </c>
      <c r="M103" s="103">
        <v>22.5</v>
      </c>
      <c r="N103" s="103"/>
      <c r="O103" s="103"/>
      <c r="P103" s="103"/>
      <c r="Q103" s="103"/>
      <c r="R103" s="103"/>
      <c r="S103" s="103"/>
      <c r="T103" s="103">
        <f t="shared" si="3"/>
        <v>106.5</v>
      </c>
      <c r="U103" s="98">
        <v>7</v>
      </c>
      <c r="V103"/>
    </row>
    <row r="104" spans="1:22" ht="12.75">
      <c r="A104" s="96" t="s">
        <v>161</v>
      </c>
      <c r="B104" s="97" t="s">
        <v>172</v>
      </c>
      <c r="C104" s="96" t="s">
        <v>173</v>
      </c>
      <c r="D104" s="96" t="s">
        <v>83</v>
      </c>
      <c r="E104" s="101"/>
      <c r="F104" s="101">
        <v>21</v>
      </c>
      <c r="G104" s="101">
        <v>12</v>
      </c>
      <c r="H104" s="102"/>
      <c r="I104" s="102">
        <v>15</v>
      </c>
      <c r="J104" s="101">
        <v>13</v>
      </c>
      <c r="K104" s="101"/>
      <c r="L104" s="101"/>
      <c r="M104" s="103">
        <v>43.5</v>
      </c>
      <c r="N104" s="101"/>
      <c r="O104" s="101"/>
      <c r="P104" s="101"/>
      <c r="Q104" s="101"/>
      <c r="R104" s="101"/>
      <c r="S104" s="101"/>
      <c r="T104" s="103">
        <f t="shared" si="3"/>
        <v>104.5</v>
      </c>
      <c r="U104" s="98">
        <v>8</v>
      </c>
      <c r="V104"/>
    </row>
    <row r="105" spans="1:22" ht="12.75">
      <c r="A105" s="96" t="s">
        <v>161</v>
      </c>
      <c r="B105" s="97" t="s">
        <v>447</v>
      </c>
      <c r="C105" s="96" t="s">
        <v>448</v>
      </c>
      <c r="D105" s="96" t="s">
        <v>143</v>
      </c>
      <c r="E105" s="101"/>
      <c r="F105" s="101">
        <v>43</v>
      </c>
      <c r="G105" s="101"/>
      <c r="H105" s="102"/>
      <c r="I105" s="102">
        <v>44</v>
      </c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3">
        <f t="shared" si="3"/>
        <v>87</v>
      </c>
      <c r="U105" s="98">
        <v>9</v>
      </c>
      <c r="V105"/>
    </row>
    <row r="106" spans="1:22" ht="12.75">
      <c r="A106" s="96" t="s">
        <v>161</v>
      </c>
      <c r="B106" s="97" t="s">
        <v>449</v>
      </c>
      <c r="C106" s="96" t="s">
        <v>450</v>
      </c>
      <c r="D106" s="96" t="s">
        <v>74</v>
      </c>
      <c r="E106" s="101"/>
      <c r="F106" s="101">
        <v>39</v>
      </c>
      <c r="G106" s="101">
        <v>33</v>
      </c>
      <c r="H106" s="102"/>
      <c r="I106" s="102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3">
        <f t="shared" si="3"/>
        <v>72</v>
      </c>
      <c r="U106" s="98">
        <v>10</v>
      </c>
      <c r="V106"/>
    </row>
    <row r="107" spans="1:22" ht="12.75">
      <c r="A107" s="96" t="s">
        <v>161</v>
      </c>
      <c r="B107" s="107" t="s">
        <v>174</v>
      </c>
      <c r="C107" s="106" t="s">
        <v>175</v>
      </c>
      <c r="D107" s="96" t="s">
        <v>143</v>
      </c>
      <c r="E107" s="104"/>
      <c r="F107" s="104"/>
      <c r="G107" s="104"/>
      <c r="H107" s="104"/>
      <c r="I107" s="104">
        <v>34</v>
      </c>
      <c r="J107" s="104"/>
      <c r="K107" s="104"/>
      <c r="L107" s="104"/>
      <c r="M107" s="104">
        <v>37.5</v>
      </c>
      <c r="N107" s="104"/>
      <c r="O107" s="104"/>
      <c r="P107" s="104"/>
      <c r="Q107" s="104"/>
      <c r="R107" s="104"/>
      <c r="S107" s="104"/>
      <c r="T107" s="103">
        <f t="shared" si="3"/>
        <v>71.5</v>
      </c>
      <c r="U107" s="98">
        <v>10</v>
      </c>
      <c r="V107"/>
    </row>
    <row r="108" spans="1:22" ht="12.75">
      <c r="A108" s="96" t="s">
        <v>161</v>
      </c>
      <c r="B108" s="97" t="s">
        <v>451</v>
      </c>
      <c r="C108" s="96" t="s">
        <v>452</v>
      </c>
      <c r="D108" s="96" t="s">
        <v>311</v>
      </c>
      <c r="E108" s="101"/>
      <c r="F108" s="101">
        <v>15</v>
      </c>
      <c r="G108" s="101"/>
      <c r="H108" s="102"/>
      <c r="I108" s="102">
        <v>26</v>
      </c>
      <c r="J108" s="101"/>
      <c r="K108" s="101">
        <v>29</v>
      </c>
      <c r="L108" s="101"/>
      <c r="M108" s="101"/>
      <c r="N108" s="101"/>
      <c r="O108" s="101"/>
      <c r="P108" s="101"/>
      <c r="Q108" s="101"/>
      <c r="R108" s="101"/>
      <c r="S108" s="101"/>
      <c r="T108" s="103">
        <f t="shared" si="3"/>
        <v>70</v>
      </c>
      <c r="U108" s="98">
        <v>12</v>
      </c>
      <c r="V108"/>
    </row>
    <row r="109" spans="1:22" ht="12.75">
      <c r="A109" s="96" t="s">
        <v>161</v>
      </c>
      <c r="B109" s="97" t="s">
        <v>453</v>
      </c>
      <c r="C109" s="96" t="s">
        <v>454</v>
      </c>
      <c r="D109" s="96" t="s">
        <v>60</v>
      </c>
      <c r="E109" s="101"/>
      <c r="F109" s="101">
        <v>15</v>
      </c>
      <c r="G109" s="101"/>
      <c r="H109" s="102"/>
      <c r="I109" s="102">
        <v>12</v>
      </c>
      <c r="J109" s="101">
        <v>24</v>
      </c>
      <c r="K109" s="101">
        <v>15</v>
      </c>
      <c r="L109" s="101"/>
      <c r="M109" s="101"/>
      <c r="N109" s="101"/>
      <c r="O109" s="101"/>
      <c r="P109" s="101"/>
      <c r="Q109" s="101"/>
      <c r="R109" s="101"/>
      <c r="S109" s="101"/>
      <c r="T109" s="103">
        <f t="shared" si="3"/>
        <v>66</v>
      </c>
      <c r="U109" s="98">
        <v>13</v>
      </c>
      <c r="V109"/>
    </row>
    <row r="110" spans="1:22" ht="12.75">
      <c r="A110" s="96" t="s">
        <v>161</v>
      </c>
      <c r="B110" s="97" t="s">
        <v>455</v>
      </c>
      <c r="C110" s="96" t="s">
        <v>456</v>
      </c>
      <c r="D110" s="96" t="s">
        <v>143</v>
      </c>
      <c r="E110" s="101"/>
      <c r="F110" s="101">
        <v>15</v>
      </c>
      <c r="G110" s="101"/>
      <c r="H110" s="102"/>
      <c r="I110" s="102">
        <v>29</v>
      </c>
      <c r="J110" s="101"/>
      <c r="K110" s="101">
        <v>11</v>
      </c>
      <c r="L110" s="101"/>
      <c r="M110" s="101"/>
      <c r="N110" s="101"/>
      <c r="O110" s="101"/>
      <c r="P110" s="101"/>
      <c r="Q110" s="101"/>
      <c r="R110" s="101"/>
      <c r="S110" s="101"/>
      <c r="T110" s="103">
        <f t="shared" si="3"/>
        <v>55</v>
      </c>
      <c r="U110" s="98">
        <v>14</v>
      </c>
      <c r="V110"/>
    </row>
    <row r="111" spans="1:22" ht="12.75">
      <c r="A111" s="96" t="s">
        <v>161</v>
      </c>
      <c r="B111" s="97" t="s">
        <v>457</v>
      </c>
      <c r="C111" s="96" t="s">
        <v>458</v>
      </c>
      <c r="D111" s="96" t="s">
        <v>311</v>
      </c>
      <c r="E111" s="103">
        <v>23</v>
      </c>
      <c r="F111" s="103"/>
      <c r="G111" s="103"/>
      <c r="H111" s="104"/>
      <c r="I111" s="104">
        <v>32</v>
      </c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>
        <f t="shared" si="3"/>
        <v>55</v>
      </c>
      <c r="U111" s="98">
        <v>14</v>
      </c>
      <c r="V111"/>
    </row>
    <row r="112" spans="1:22" ht="12.75">
      <c r="A112" s="96" t="s">
        <v>161</v>
      </c>
      <c r="B112" s="97" t="s">
        <v>459</v>
      </c>
      <c r="C112" s="96" t="s">
        <v>460</v>
      </c>
      <c r="D112" s="96" t="s">
        <v>143</v>
      </c>
      <c r="E112" s="101"/>
      <c r="F112" s="101"/>
      <c r="G112" s="101"/>
      <c r="H112" s="102"/>
      <c r="I112" s="102"/>
      <c r="J112" s="101">
        <v>28</v>
      </c>
      <c r="K112" s="101">
        <v>27</v>
      </c>
      <c r="L112" s="101"/>
      <c r="M112" s="101"/>
      <c r="N112" s="101"/>
      <c r="O112" s="101"/>
      <c r="P112" s="101"/>
      <c r="Q112" s="101"/>
      <c r="R112" s="101"/>
      <c r="S112" s="101"/>
      <c r="T112" s="103">
        <f t="shared" si="3"/>
        <v>55</v>
      </c>
      <c r="U112" s="98">
        <v>14</v>
      </c>
      <c r="V112"/>
    </row>
    <row r="113" spans="1:22" ht="12.75">
      <c r="A113" s="96" t="s">
        <v>161</v>
      </c>
      <c r="B113" s="97" t="s">
        <v>461</v>
      </c>
      <c r="C113" s="96" t="s">
        <v>462</v>
      </c>
      <c r="D113" s="96" t="s">
        <v>83</v>
      </c>
      <c r="E113" s="101"/>
      <c r="F113" s="101"/>
      <c r="G113" s="101"/>
      <c r="H113" s="102"/>
      <c r="I113" s="102"/>
      <c r="J113" s="101">
        <v>27</v>
      </c>
      <c r="K113" s="101">
        <v>15</v>
      </c>
      <c r="L113" s="101"/>
      <c r="M113" s="101"/>
      <c r="N113" s="101"/>
      <c r="O113" s="101"/>
      <c r="P113" s="101"/>
      <c r="Q113" s="101"/>
      <c r="R113" s="101"/>
      <c r="S113" s="101"/>
      <c r="T113" s="103">
        <f t="shared" si="3"/>
        <v>42</v>
      </c>
      <c r="U113" s="98">
        <v>17</v>
      </c>
      <c r="V113"/>
    </row>
    <row r="114" spans="1:22" ht="12.75">
      <c r="A114" s="96" t="s">
        <v>161</v>
      </c>
      <c r="B114" s="107" t="s">
        <v>463</v>
      </c>
      <c r="C114" s="106" t="s">
        <v>464</v>
      </c>
      <c r="D114" s="96" t="s">
        <v>83</v>
      </c>
      <c r="E114" s="102"/>
      <c r="F114" s="102"/>
      <c r="G114" s="102"/>
      <c r="H114" s="102"/>
      <c r="I114" s="102"/>
      <c r="J114" s="102">
        <v>30</v>
      </c>
      <c r="K114" s="102"/>
      <c r="L114" s="102"/>
      <c r="M114" s="102"/>
      <c r="N114" s="102"/>
      <c r="O114" s="102"/>
      <c r="P114" s="102"/>
      <c r="Q114" s="102"/>
      <c r="R114" s="102"/>
      <c r="S114" s="102"/>
      <c r="T114" s="103">
        <f t="shared" si="3"/>
        <v>30</v>
      </c>
      <c r="U114" s="98">
        <v>18</v>
      </c>
      <c r="V114"/>
    </row>
    <row r="115" spans="1:22" ht="12.75">
      <c r="A115" s="96" t="s">
        <v>161</v>
      </c>
      <c r="B115" s="97" t="s">
        <v>178</v>
      </c>
      <c r="C115" s="96" t="s">
        <v>179</v>
      </c>
      <c r="D115" s="96" t="s">
        <v>67</v>
      </c>
      <c r="E115" s="98"/>
      <c r="F115" s="98"/>
      <c r="G115" s="100"/>
      <c r="H115" s="99"/>
      <c r="I115" s="99"/>
      <c r="J115" s="98"/>
      <c r="K115" s="98"/>
      <c r="L115" s="98"/>
      <c r="M115" s="103">
        <v>18</v>
      </c>
      <c r="N115" s="98"/>
      <c r="O115" s="98"/>
      <c r="P115" s="98"/>
      <c r="Q115" s="98"/>
      <c r="R115" s="98"/>
      <c r="S115" s="98"/>
      <c r="T115" s="103">
        <f t="shared" si="3"/>
        <v>18</v>
      </c>
      <c r="U115" s="98">
        <v>19</v>
      </c>
      <c r="V115"/>
    </row>
    <row r="116" spans="1:22" ht="12.75">
      <c r="A116" s="96" t="s">
        <v>161</v>
      </c>
      <c r="B116" s="97" t="s">
        <v>465</v>
      </c>
      <c r="C116" s="96" t="s">
        <v>466</v>
      </c>
      <c r="D116" s="96" t="s">
        <v>311</v>
      </c>
      <c r="E116" s="103">
        <v>16</v>
      </c>
      <c r="F116" s="103"/>
      <c r="G116" s="103"/>
      <c r="H116" s="104"/>
      <c r="I116" s="104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>
        <f t="shared" si="3"/>
        <v>16</v>
      </c>
      <c r="U116" s="98">
        <v>20</v>
      </c>
      <c r="V116"/>
    </row>
    <row r="117" spans="1:22" ht="12.75">
      <c r="A117" s="96" t="s">
        <v>161</v>
      </c>
      <c r="B117" s="97" t="s">
        <v>467</v>
      </c>
      <c r="C117" s="96" t="s">
        <v>468</v>
      </c>
      <c r="D117" s="96" t="s">
        <v>64</v>
      </c>
      <c r="E117" s="101"/>
      <c r="F117" s="101"/>
      <c r="G117" s="101"/>
      <c r="H117" s="102"/>
      <c r="I117" s="102"/>
      <c r="J117" s="101"/>
      <c r="K117" s="101"/>
      <c r="L117" s="101">
        <v>15</v>
      </c>
      <c r="M117" s="101"/>
      <c r="N117" s="101"/>
      <c r="O117" s="101"/>
      <c r="P117" s="101"/>
      <c r="Q117" s="101"/>
      <c r="R117" s="101"/>
      <c r="S117" s="101"/>
      <c r="T117" s="103">
        <f t="shared" si="3"/>
        <v>15</v>
      </c>
      <c r="U117" s="98">
        <v>21</v>
      </c>
      <c r="V117"/>
    </row>
    <row r="118" spans="1:22" ht="12.75">
      <c r="A118" s="96" t="s">
        <v>161</v>
      </c>
      <c r="B118" s="97" t="s">
        <v>469</v>
      </c>
      <c r="C118" s="96" t="s">
        <v>470</v>
      </c>
      <c r="D118" s="96" t="s">
        <v>67</v>
      </c>
      <c r="E118" s="101"/>
      <c r="F118" s="101">
        <v>14</v>
      </c>
      <c r="G118" s="101"/>
      <c r="H118" s="102"/>
      <c r="I118" s="102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3">
        <f t="shared" si="3"/>
        <v>14</v>
      </c>
      <c r="U118" s="98">
        <v>22</v>
      </c>
      <c r="V118"/>
    </row>
    <row r="119" spans="1:22" ht="12.75">
      <c r="A119" s="96" t="s">
        <v>161</v>
      </c>
      <c r="B119" s="97" t="s">
        <v>471</v>
      </c>
      <c r="C119" s="96" t="s">
        <v>472</v>
      </c>
      <c r="D119" s="96" t="s">
        <v>311</v>
      </c>
      <c r="E119" s="103">
        <v>13</v>
      </c>
      <c r="F119" s="103"/>
      <c r="G119" s="103"/>
      <c r="H119" s="104"/>
      <c r="I119" s="104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>
        <f t="shared" si="3"/>
        <v>13</v>
      </c>
      <c r="U119" s="98">
        <v>23</v>
      </c>
      <c r="V119"/>
    </row>
    <row r="120" spans="1:22" ht="12.75">
      <c r="A120" s="96" t="s">
        <v>161</v>
      </c>
      <c r="B120" s="97" t="s">
        <v>473</v>
      </c>
      <c r="C120" s="96" t="s">
        <v>474</v>
      </c>
      <c r="D120" s="96" t="s">
        <v>143</v>
      </c>
      <c r="E120" s="101"/>
      <c r="F120" s="101"/>
      <c r="G120" s="101"/>
      <c r="H120" s="102"/>
      <c r="I120" s="102"/>
      <c r="J120" s="101"/>
      <c r="K120" s="101">
        <v>13</v>
      </c>
      <c r="L120" s="101"/>
      <c r="M120" s="101"/>
      <c r="N120" s="101"/>
      <c r="O120" s="101"/>
      <c r="P120" s="101"/>
      <c r="Q120" s="101"/>
      <c r="R120" s="101"/>
      <c r="S120" s="101"/>
      <c r="T120" s="103">
        <f t="shared" si="3"/>
        <v>13</v>
      </c>
      <c r="U120" s="98">
        <v>23</v>
      </c>
      <c r="V120"/>
    </row>
    <row r="121" spans="1:22" ht="12.75">
      <c r="A121" s="96" t="s">
        <v>161</v>
      </c>
      <c r="B121" s="97" t="s">
        <v>475</v>
      </c>
      <c r="C121" s="96" t="s">
        <v>476</v>
      </c>
      <c r="D121" s="96" t="s">
        <v>83</v>
      </c>
      <c r="E121" s="101"/>
      <c r="F121" s="101"/>
      <c r="G121" s="101"/>
      <c r="H121" s="102"/>
      <c r="I121" s="102"/>
      <c r="J121" s="101">
        <v>11</v>
      </c>
      <c r="K121" s="101"/>
      <c r="L121" s="101"/>
      <c r="M121" s="101"/>
      <c r="N121" s="101"/>
      <c r="O121" s="101"/>
      <c r="P121" s="101"/>
      <c r="Q121" s="101"/>
      <c r="R121" s="101"/>
      <c r="S121" s="101"/>
      <c r="T121" s="103">
        <f t="shared" si="3"/>
        <v>11</v>
      </c>
      <c r="U121" s="98">
        <v>25</v>
      </c>
      <c r="V121"/>
    </row>
    <row r="122" spans="1:22" ht="12.75">
      <c r="A122" s="96" t="s">
        <v>161</v>
      </c>
      <c r="B122" s="97" t="s">
        <v>477</v>
      </c>
      <c r="C122" s="96" t="s">
        <v>478</v>
      </c>
      <c r="D122" s="96" t="s">
        <v>143</v>
      </c>
      <c r="E122" s="101"/>
      <c r="F122" s="101"/>
      <c r="G122" s="101"/>
      <c r="H122" s="102"/>
      <c r="I122" s="102"/>
      <c r="J122" s="101"/>
      <c r="K122" s="101">
        <v>11</v>
      </c>
      <c r="L122" s="101"/>
      <c r="M122" s="101"/>
      <c r="N122" s="101"/>
      <c r="O122" s="101"/>
      <c r="P122" s="101"/>
      <c r="Q122" s="101"/>
      <c r="R122" s="101"/>
      <c r="S122" s="101"/>
      <c r="T122" s="103">
        <f t="shared" si="3"/>
        <v>11</v>
      </c>
      <c r="U122" s="98">
        <v>25</v>
      </c>
      <c r="V122"/>
    </row>
    <row r="123" spans="1:22" ht="12.75">
      <c r="A123" s="96" t="s">
        <v>161</v>
      </c>
      <c r="B123" s="97" t="s">
        <v>479</v>
      </c>
      <c r="C123" s="96" t="s">
        <v>480</v>
      </c>
      <c r="D123" s="96" t="s">
        <v>67</v>
      </c>
      <c r="E123" s="101"/>
      <c r="F123" s="101"/>
      <c r="G123" s="101"/>
      <c r="H123" s="102"/>
      <c r="I123" s="102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3">
        <f t="shared" si="3"/>
        <v>0</v>
      </c>
      <c r="U123" s="98">
        <v>27</v>
      </c>
      <c r="V123"/>
    </row>
    <row r="124" spans="1:22" ht="12.75">
      <c r="A124" s="96" t="s">
        <v>161</v>
      </c>
      <c r="B124" s="97" t="s">
        <v>481</v>
      </c>
      <c r="C124" s="96" t="s">
        <v>482</v>
      </c>
      <c r="D124" s="96" t="s">
        <v>67</v>
      </c>
      <c r="E124" s="101"/>
      <c r="F124" s="101"/>
      <c r="G124" s="101"/>
      <c r="H124" s="102"/>
      <c r="I124" s="102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3">
        <f t="shared" si="3"/>
        <v>0</v>
      </c>
      <c r="U124" s="98">
        <v>27</v>
      </c>
      <c r="V124"/>
    </row>
    <row r="125" spans="1:22" ht="12.75">
      <c r="A125" s="96" t="s">
        <v>161</v>
      </c>
      <c r="B125" s="97" t="s">
        <v>483</v>
      </c>
      <c r="C125" s="96" t="s">
        <v>299</v>
      </c>
      <c r="D125" s="96" t="s">
        <v>83</v>
      </c>
      <c r="E125" s="101"/>
      <c r="F125" s="101"/>
      <c r="G125" s="101"/>
      <c r="H125" s="102"/>
      <c r="I125" s="102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3">
        <f t="shared" si="3"/>
        <v>0</v>
      </c>
      <c r="U125" s="98">
        <v>27</v>
      </c>
      <c r="V125"/>
    </row>
    <row r="126" spans="1:22" ht="12.75">
      <c r="A126" s="96" t="s">
        <v>161</v>
      </c>
      <c r="B126" s="97" t="s">
        <v>484</v>
      </c>
      <c r="C126" s="96" t="s">
        <v>485</v>
      </c>
      <c r="D126" s="96" t="s">
        <v>64</v>
      </c>
      <c r="E126" s="101"/>
      <c r="F126" s="101"/>
      <c r="G126" s="101"/>
      <c r="H126" s="102"/>
      <c r="I126" s="102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3">
        <f t="shared" si="3"/>
        <v>0</v>
      </c>
      <c r="U126" s="98">
        <v>27</v>
      </c>
      <c r="V126"/>
    </row>
    <row r="127" spans="1:22" ht="12.75">
      <c r="A127" s="96" t="s">
        <v>161</v>
      </c>
      <c r="B127" s="97" t="s">
        <v>486</v>
      </c>
      <c r="C127" s="96" t="s">
        <v>297</v>
      </c>
      <c r="D127" s="96" t="s">
        <v>83</v>
      </c>
      <c r="E127" s="101"/>
      <c r="F127" s="101"/>
      <c r="G127" s="101"/>
      <c r="H127" s="102"/>
      <c r="I127" s="102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3">
        <f t="shared" si="3"/>
        <v>0</v>
      </c>
      <c r="U127" s="98">
        <v>27</v>
      </c>
      <c r="V127"/>
    </row>
    <row r="128" spans="1:22" ht="12.75">
      <c r="A128" s="96"/>
      <c r="B128" s="97"/>
      <c r="C128" s="96"/>
      <c r="D128" s="96"/>
      <c r="E128" s="101"/>
      <c r="F128" s="101"/>
      <c r="G128" s="101"/>
      <c r="H128" s="102"/>
      <c r="I128" s="102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3"/>
      <c r="U128" s="98"/>
      <c r="V128"/>
    </row>
    <row r="129" spans="1:22" ht="12.75">
      <c r="A129" s="96" t="s">
        <v>180</v>
      </c>
      <c r="B129" s="97" t="s">
        <v>181</v>
      </c>
      <c r="C129" s="96" t="s">
        <v>182</v>
      </c>
      <c r="D129" s="96" t="s">
        <v>128</v>
      </c>
      <c r="E129" s="103">
        <v>29</v>
      </c>
      <c r="F129" s="103">
        <v>46</v>
      </c>
      <c r="G129" s="103">
        <v>45</v>
      </c>
      <c r="H129" s="104"/>
      <c r="I129" s="104">
        <v>38</v>
      </c>
      <c r="J129" s="103">
        <v>41</v>
      </c>
      <c r="K129" s="103">
        <v>46</v>
      </c>
      <c r="L129" s="103">
        <v>29</v>
      </c>
      <c r="M129" s="103">
        <v>48</v>
      </c>
      <c r="N129" s="103"/>
      <c r="O129" s="103"/>
      <c r="P129" s="103"/>
      <c r="Q129" s="103"/>
      <c r="R129" s="103"/>
      <c r="S129" s="103"/>
      <c r="T129" s="103">
        <f aca="true" t="shared" si="4" ref="T129:T156">SUM(E129:S129)</f>
        <v>322</v>
      </c>
      <c r="U129" s="98">
        <v>1</v>
      </c>
      <c r="V129"/>
    </row>
    <row r="130" spans="1:22" ht="12.75">
      <c r="A130" s="96" t="s">
        <v>180</v>
      </c>
      <c r="B130" s="97" t="s">
        <v>183</v>
      </c>
      <c r="C130" s="96" t="s">
        <v>184</v>
      </c>
      <c r="D130" s="96" t="s">
        <v>67</v>
      </c>
      <c r="E130" s="101"/>
      <c r="F130" s="101">
        <v>30</v>
      </c>
      <c r="G130" s="101">
        <v>40</v>
      </c>
      <c r="H130" s="102"/>
      <c r="I130" s="102">
        <v>42</v>
      </c>
      <c r="J130" s="101">
        <v>43</v>
      </c>
      <c r="K130" s="101">
        <v>42</v>
      </c>
      <c r="L130" s="101">
        <v>31</v>
      </c>
      <c r="M130" s="103">
        <v>42</v>
      </c>
      <c r="N130" s="101"/>
      <c r="O130" s="101"/>
      <c r="P130" s="101"/>
      <c r="Q130" s="101"/>
      <c r="R130" s="101"/>
      <c r="S130" s="101"/>
      <c r="T130" s="103">
        <f t="shared" si="4"/>
        <v>270</v>
      </c>
      <c r="U130" s="98">
        <v>2</v>
      </c>
      <c r="V130"/>
    </row>
    <row r="131" spans="1:22" ht="12.75">
      <c r="A131" s="96" t="s">
        <v>180</v>
      </c>
      <c r="B131" s="97" t="s">
        <v>189</v>
      </c>
      <c r="C131" s="96" t="s">
        <v>190</v>
      </c>
      <c r="D131" s="96" t="s">
        <v>74</v>
      </c>
      <c r="E131" s="103">
        <v>18</v>
      </c>
      <c r="F131" s="103">
        <v>31</v>
      </c>
      <c r="G131" s="103">
        <v>38</v>
      </c>
      <c r="H131" s="104">
        <v>30</v>
      </c>
      <c r="I131" s="104"/>
      <c r="J131" s="103">
        <v>30</v>
      </c>
      <c r="K131" s="103">
        <v>33</v>
      </c>
      <c r="L131" s="103">
        <v>22</v>
      </c>
      <c r="M131" s="103">
        <v>24</v>
      </c>
      <c r="N131" s="103"/>
      <c r="O131" s="103"/>
      <c r="P131" s="103"/>
      <c r="Q131" s="103"/>
      <c r="R131" s="103"/>
      <c r="S131" s="103"/>
      <c r="T131" s="103">
        <f t="shared" si="4"/>
        <v>226</v>
      </c>
      <c r="U131" s="98">
        <v>3</v>
      </c>
      <c r="V131"/>
    </row>
    <row r="132" spans="1:22" ht="12.75">
      <c r="A132" s="96" t="s">
        <v>180</v>
      </c>
      <c r="B132" s="97" t="s">
        <v>487</v>
      </c>
      <c r="C132" s="96" t="s">
        <v>488</v>
      </c>
      <c r="D132" s="96" t="s">
        <v>128</v>
      </c>
      <c r="E132" s="103">
        <v>17</v>
      </c>
      <c r="F132" s="103">
        <v>38</v>
      </c>
      <c r="G132" s="103">
        <v>33</v>
      </c>
      <c r="H132" s="104"/>
      <c r="I132" s="104">
        <v>32</v>
      </c>
      <c r="J132" s="103">
        <v>37</v>
      </c>
      <c r="K132" s="103">
        <v>36</v>
      </c>
      <c r="L132" s="103">
        <v>19</v>
      </c>
      <c r="M132" s="103"/>
      <c r="N132" s="103"/>
      <c r="O132" s="103"/>
      <c r="P132" s="103"/>
      <c r="Q132" s="103"/>
      <c r="R132" s="103"/>
      <c r="S132" s="103"/>
      <c r="T132" s="103">
        <f t="shared" si="4"/>
        <v>212</v>
      </c>
      <c r="U132" s="98">
        <v>4</v>
      </c>
      <c r="V132"/>
    </row>
    <row r="133" spans="1:22" ht="12.75">
      <c r="A133" s="96" t="s">
        <v>180</v>
      </c>
      <c r="B133" s="97" t="s">
        <v>185</v>
      </c>
      <c r="C133" s="96" t="s">
        <v>186</v>
      </c>
      <c r="D133" s="96" t="s">
        <v>128</v>
      </c>
      <c r="E133" s="101"/>
      <c r="F133" s="101">
        <v>28</v>
      </c>
      <c r="G133" s="101">
        <v>30</v>
      </c>
      <c r="H133" s="102"/>
      <c r="I133" s="102">
        <v>26</v>
      </c>
      <c r="J133" s="101">
        <v>25</v>
      </c>
      <c r="K133" s="101">
        <v>18</v>
      </c>
      <c r="L133" s="101"/>
      <c r="M133" s="103">
        <v>31.5</v>
      </c>
      <c r="N133" s="101"/>
      <c r="O133" s="101"/>
      <c r="P133" s="101"/>
      <c r="Q133" s="101"/>
      <c r="R133" s="101"/>
      <c r="S133" s="101"/>
      <c r="T133" s="103">
        <f t="shared" si="4"/>
        <v>158.5</v>
      </c>
      <c r="U133" s="98">
        <v>5</v>
      </c>
      <c r="V133"/>
    </row>
    <row r="134" spans="1:22" ht="12.75">
      <c r="A134" s="96" t="s">
        <v>180</v>
      </c>
      <c r="B134" s="97" t="s">
        <v>191</v>
      </c>
      <c r="C134" s="96" t="s">
        <v>192</v>
      </c>
      <c r="D134" s="96" t="s">
        <v>64</v>
      </c>
      <c r="E134" s="103">
        <v>0</v>
      </c>
      <c r="F134" s="103"/>
      <c r="G134" s="103">
        <v>16</v>
      </c>
      <c r="H134" s="104">
        <v>26</v>
      </c>
      <c r="I134" s="104">
        <v>9</v>
      </c>
      <c r="J134" s="103">
        <v>15</v>
      </c>
      <c r="K134" s="103">
        <v>16</v>
      </c>
      <c r="L134" s="103">
        <v>19</v>
      </c>
      <c r="M134" s="103">
        <v>19.5</v>
      </c>
      <c r="N134" s="103"/>
      <c r="O134" s="103"/>
      <c r="P134" s="103"/>
      <c r="Q134" s="103"/>
      <c r="R134" s="103"/>
      <c r="S134" s="103"/>
      <c r="T134" s="103">
        <f t="shared" si="4"/>
        <v>120.5</v>
      </c>
      <c r="U134" s="98">
        <v>6</v>
      </c>
      <c r="V134"/>
    </row>
    <row r="135" spans="1:22" ht="12.75">
      <c r="A135" s="96" t="s">
        <v>180</v>
      </c>
      <c r="B135" s="97" t="s">
        <v>489</v>
      </c>
      <c r="C135" s="96" t="s">
        <v>490</v>
      </c>
      <c r="D135" s="96" t="s">
        <v>67</v>
      </c>
      <c r="E135" s="101"/>
      <c r="F135" s="101">
        <v>13</v>
      </c>
      <c r="G135" s="101">
        <v>29</v>
      </c>
      <c r="H135" s="102"/>
      <c r="I135" s="102">
        <v>30</v>
      </c>
      <c r="J135" s="101">
        <v>32</v>
      </c>
      <c r="K135" s="101"/>
      <c r="L135" s="101"/>
      <c r="M135" s="101"/>
      <c r="N135" s="101"/>
      <c r="O135" s="101"/>
      <c r="P135" s="101"/>
      <c r="Q135" s="101"/>
      <c r="R135" s="101"/>
      <c r="S135" s="101"/>
      <c r="T135" s="103">
        <f t="shared" si="4"/>
        <v>104</v>
      </c>
      <c r="U135" s="98">
        <v>7</v>
      </c>
      <c r="V135"/>
    </row>
    <row r="136" spans="1:22" ht="12.75">
      <c r="A136" s="96" t="s">
        <v>180</v>
      </c>
      <c r="B136" s="97" t="s">
        <v>193</v>
      </c>
      <c r="C136" s="96" t="s">
        <v>194</v>
      </c>
      <c r="D136" s="96" t="s">
        <v>143</v>
      </c>
      <c r="E136" s="103"/>
      <c r="F136" s="103">
        <v>10</v>
      </c>
      <c r="G136" s="103"/>
      <c r="H136" s="104"/>
      <c r="I136" s="104">
        <v>28</v>
      </c>
      <c r="J136" s="103"/>
      <c r="K136" s="103">
        <v>30</v>
      </c>
      <c r="L136" s="103"/>
      <c r="M136" s="103">
        <v>13.5</v>
      </c>
      <c r="N136" s="103"/>
      <c r="O136" s="103"/>
      <c r="P136" s="103"/>
      <c r="Q136" s="103"/>
      <c r="R136" s="103"/>
      <c r="S136" s="103"/>
      <c r="T136" s="103">
        <f t="shared" si="4"/>
        <v>81.5</v>
      </c>
      <c r="U136" s="98">
        <v>8</v>
      </c>
      <c r="V136"/>
    </row>
    <row r="137" spans="1:22" ht="12.75">
      <c r="A137" s="96" t="s">
        <v>180</v>
      </c>
      <c r="B137" s="97" t="s">
        <v>187</v>
      </c>
      <c r="C137" s="96" t="s">
        <v>188</v>
      </c>
      <c r="D137" s="96" t="s">
        <v>83</v>
      </c>
      <c r="E137" s="101"/>
      <c r="F137" s="101"/>
      <c r="G137" s="101"/>
      <c r="H137" s="102"/>
      <c r="I137" s="102">
        <v>14</v>
      </c>
      <c r="J137" s="101">
        <v>12</v>
      </c>
      <c r="K137" s="101"/>
      <c r="L137" s="101"/>
      <c r="M137" s="103">
        <v>31.5</v>
      </c>
      <c r="N137" s="101"/>
      <c r="O137" s="101"/>
      <c r="P137" s="101"/>
      <c r="Q137" s="101"/>
      <c r="R137" s="101"/>
      <c r="S137" s="101"/>
      <c r="T137" s="103">
        <f t="shared" si="4"/>
        <v>57.5</v>
      </c>
      <c r="U137" s="98">
        <v>9</v>
      </c>
      <c r="V137"/>
    </row>
    <row r="138" spans="1:22" ht="12.75">
      <c r="A138" s="96" t="s">
        <v>180</v>
      </c>
      <c r="B138" s="97" t="s">
        <v>491</v>
      </c>
      <c r="C138" s="96" t="s">
        <v>492</v>
      </c>
      <c r="D138" s="96" t="s">
        <v>382</v>
      </c>
      <c r="E138" s="101"/>
      <c r="F138" s="101"/>
      <c r="G138" s="101">
        <v>26</v>
      </c>
      <c r="H138" s="102">
        <v>26</v>
      </c>
      <c r="I138" s="102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3">
        <f t="shared" si="4"/>
        <v>52</v>
      </c>
      <c r="U138" s="98">
        <v>10</v>
      </c>
      <c r="V138"/>
    </row>
    <row r="139" spans="1:22" ht="12.75">
      <c r="A139" s="96" t="s">
        <v>180</v>
      </c>
      <c r="B139" s="97" t="s">
        <v>493</v>
      </c>
      <c r="C139" s="96" t="s">
        <v>494</v>
      </c>
      <c r="D139" s="96" t="s">
        <v>495</v>
      </c>
      <c r="E139" s="103"/>
      <c r="F139" s="103">
        <v>40</v>
      </c>
      <c r="G139" s="103"/>
      <c r="H139" s="104"/>
      <c r="I139" s="104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>
        <f t="shared" si="4"/>
        <v>40</v>
      </c>
      <c r="U139" s="98">
        <v>11</v>
      </c>
      <c r="V139"/>
    </row>
    <row r="140" spans="1:22" ht="12.75">
      <c r="A140" s="96" t="s">
        <v>180</v>
      </c>
      <c r="B140" s="97" t="s">
        <v>496</v>
      </c>
      <c r="C140" s="96" t="s">
        <v>497</v>
      </c>
      <c r="D140" s="96" t="s">
        <v>83</v>
      </c>
      <c r="E140" s="101"/>
      <c r="F140" s="101"/>
      <c r="G140" s="101"/>
      <c r="H140" s="102"/>
      <c r="I140" s="102"/>
      <c r="J140" s="101">
        <v>34</v>
      </c>
      <c r="K140" s="101"/>
      <c r="L140" s="101"/>
      <c r="M140" s="101"/>
      <c r="N140" s="101"/>
      <c r="O140" s="101"/>
      <c r="P140" s="101"/>
      <c r="Q140" s="101"/>
      <c r="R140" s="101"/>
      <c r="S140" s="101"/>
      <c r="T140" s="103">
        <f t="shared" si="4"/>
        <v>34</v>
      </c>
      <c r="U140" s="98">
        <v>12</v>
      </c>
      <c r="V140"/>
    </row>
    <row r="141" spans="1:22" ht="12.75">
      <c r="A141" s="96" t="s">
        <v>180</v>
      </c>
      <c r="B141" s="97" t="s">
        <v>498</v>
      </c>
      <c r="C141" s="96" t="s">
        <v>499</v>
      </c>
      <c r="D141" s="96" t="s">
        <v>128</v>
      </c>
      <c r="E141" s="103"/>
      <c r="F141" s="103">
        <v>12</v>
      </c>
      <c r="G141" s="103"/>
      <c r="H141" s="104"/>
      <c r="I141" s="104">
        <v>13</v>
      </c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>
        <f t="shared" si="4"/>
        <v>25</v>
      </c>
      <c r="U141" s="98">
        <v>13</v>
      </c>
      <c r="V141"/>
    </row>
    <row r="142" spans="1:22" ht="12.75">
      <c r="A142" s="96" t="s">
        <v>180</v>
      </c>
      <c r="B142" s="97" t="s">
        <v>451</v>
      </c>
      <c r="C142" s="96" t="s">
        <v>500</v>
      </c>
      <c r="D142" s="96" t="s">
        <v>311</v>
      </c>
      <c r="E142" s="103">
        <v>10</v>
      </c>
      <c r="F142" s="103"/>
      <c r="G142" s="103"/>
      <c r="H142" s="104"/>
      <c r="I142" s="104">
        <v>13</v>
      </c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>
        <f t="shared" si="4"/>
        <v>23</v>
      </c>
      <c r="U142" s="98">
        <v>14</v>
      </c>
      <c r="V142"/>
    </row>
    <row r="143" spans="1:22" ht="12.75">
      <c r="A143" s="96" t="s">
        <v>180</v>
      </c>
      <c r="B143" s="97" t="s">
        <v>302</v>
      </c>
      <c r="C143" s="96" t="s">
        <v>501</v>
      </c>
      <c r="D143" s="96" t="s">
        <v>382</v>
      </c>
      <c r="E143" s="101"/>
      <c r="F143" s="101"/>
      <c r="G143" s="101"/>
      <c r="H143" s="102">
        <v>22</v>
      </c>
      <c r="I143" s="102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3">
        <f t="shared" si="4"/>
        <v>22</v>
      </c>
      <c r="U143" s="98">
        <v>15</v>
      </c>
      <c r="V143"/>
    </row>
    <row r="144" spans="1:22" ht="12.75">
      <c r="A144" s="96" t="s">
        <v>180</v>
      </c>
      <c r="B144" s="97" t="s">
        <v>187</v>
      </c>
      <c r="C144" s="96" t="s">
        <v>188</v>
      </c>
      <c r="D144" s="96" t="s">
        <v>83</v>
      </c>
      <c r="E144" s="103"/>
      <c r="F144" s="103">
        <v>10</v>
      </c>
      <c r="G144" s="103"/>
      <c r="H144" s="104"/>
      <c r="I144" s="104"/>
      <c r="J144" s="103">
        <v>12</v>
      </c>
      <c r="K144" s="103"/>
      <c r="L144" s="103"/>
      <c r="M144" s="103"/>
      <c r="N144" s="103"/>
      <c r="O144" s="103"/>
      <c r="P144" s="103"/>
      <c r="Q144" s="103"/>
      <c r="R144" s="103"/>
      <c r="S144" s="103"/>
      <c r="T144" s="103">
        <f t="shared" si="4"/>
        <v>22</v>
      </c>
      <c r="U144" s="98">
        <v>15</v>
      </c>
      <c r="V144"/>
    </row>
    <row r="145" spans="1:22" ht="12.75">
      <c r="A145" s="96" t="s">
        <v>180</v>
      </c>
      <c r="B145" s="97" t="s">
        <v>502</v>
      </c>
      <c r="C145" s="96" t="s">
        <v>503</v>
      </c>
      <c r="D145" s="96" t="s">
        <v>143</v>
      </c>
      <c r="E145" s="103"/>
      <c r="F145" s="103">
        <v>16</v>
      </c>
      <c r="G145" s="103"/>
      <c r="H145" s="104"/>
      <c r="I145" s="104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>
        <f t="shared" si="4"/>
        <v>16</v>
      </c>
      <c r="U145" s="98">
        <v>17</v>
      </c>
      <c r="V145"/>
    </row>
    <row r="146" spans="1:22" ht="12.75">
      <c r="A146" s="96" t="s">
        <v>180</v>
      </c>
      <c r="B146" s="97" t="s">
        <v>504</v>
      </c>
      <c r="C146" s="96" t="s">
        <v>505</v>
      </c>
      <c r="D146" s="96" t="s">
        <v>128</v>
      </c>
      <c r="E146" s="103"/>
      <c r="F146" s="103">
        <v>15</v>
      </c>
      <c r="G146" s="103"/>
      <c r="H146" s="104"/>
      <c r="I146" s="104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>
        <f t="shared" si="4"/>
        <v>15</v>
      </c>
      <c r="U146" s="98">
        <v>18</v>
      </c>
      <c r="V146"/>
    </row>
    <row r="147" spans="1:22" ht="12.75">
      <c r="A147" s="96" t="s">
        <v>180</v>
      </c>
      <c r="B147" s="97" t="s">
        <v>506</v>
      </c>
      <c r="C147" s="96" t="s">
        <v>507</v>
      </c>
      <c r="D147" s="96" t="s">
        <v>128</v>
      </c>
      <c r="E147" s="103">
        <v>13</v>
      </c>
      <c r="F147" s="103"/>
      <c r="G147" s="103"/>
      <c r="H147" s="104"/>
      <c r="I147" s="104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>
        <f t="shared" si="4"/>
        <v>13</v>
      </c>
      <c r="U147" s="98">
        <v>19</v>
      </c>
      <c r="V147"/>
    </row>
    <row r="148" spans="1:22" ht="12.75">
      <c r="A148" s="96" t="s">
        <v>180</v>
      </c>
      <c r="B148" s="97" t="s">
        <v>508</v>
      </c>
      <c r="C148" s="96" t="s">
        <v>509</v>
      </c>
      <c r="D148" s="96" t="s">
        <v>74</v>
      </c>
      <c r="E148" s="101"/>
      <c r="F148" s="101"/>
      <c r="G148" s="101">
        <v>12</v>
      </c>
      <c r="H148" s="102"/>
      <c r="I148" s="102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3">
        <f t="shared" si="4"/>
        <v>12</v>
      </c>
      <c r="U148" s="98">
        <v>20</v>
      </c>
      <c r="V148"/>
    </row>
    <row r="149" spans="1:22" ht="12.75">
      <c r="A149" s="96" t="s">
        <v>180</v>
      </c>
      <c r="B149" s="97" t="s">
        <v>510</v>
      </c>
      <c r="C149" s="96" t="s">
        <v>511</v>
      </c>
      <c r="D149" s="96" t="s">
        <v>64</v>
      </c>
      <c r="E149" s="101"/>
      <c r="F149" s="101"/>
      <c r="G149" s="101"/>
      <c r="H149" s="102"/>
      <c r="I149" s="102"/>
      <c r="J149" s="101"/>
      <c r="K149" s="101"/>
      <c r="L149" s="101">
        <v>12</v>
      </c>
      <c r="M149" s="101"/>
      <c r="N149" s="101"/>
      <c r="O149" s="101"/>
      <c r="P149" s="101"/>
      <c r="Q149" s="101"/>
      <c r="R149" s="101"/>
      <c r="S149" s="101"/>
      <c r="T149" s="103">
        <f t="shared" si="4"/>
        <v>12</v>
      </c>
      <c r="U149" s="98">
        <v>20</v>
      </c>
      <c r="V149"/>
    </row>
    <row r="150" spans="1:22" ht="12.75">
      <c r="A150" s="96" t="s">
        <v>180</v>
      </c>
      <c r="B150" s="97" t="s">
        <v>512</v>
      </c>
      <c r="C150" s="96" t="s">
        <v>513</v>
      </c>
      <c r="D150" s="96" t="s">
        <v>143</v>
      </c>
      <c r="E150" s="101"/>
      <c r="F150" s="101"/>
      <c r="G150" s="101"/>
      <c r="H150" s="102"/>
      <c r="I150" s="102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3">
        <f t="shared" si="4"/>
        <v>0</v>
      </c>
      <c r="U150" s="98">
        <v>22</v>
      </c>
      <c r="V150"/>
    </row>
    <row r="151" spans="1:22" ht="12.75">
      <c r="A151" s="106" t="s">
        <v>180</v>
      </c>
      <c r="B151" s="97" t="s">
        <v>514</v>
      </c>
      <c r="C151" s="96" t="s">
        <v>515</v>
      </c>
      <c r="D151" s="96" t="s">
        <v>128</v>
      </c>
      <c r="E151" s="101"/>
      <c r="F151" s="101"/>
      <c r="G151" s="101"/>
      <c r="H151" s="102"/>
      <c r="I151" s="102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3">
        <f t="shared" si="4"/>
        <v>0</v>
      </c>
      <c r="U151" s="98">
        <v>22</v>
      </c>
      <c r="V151"/>
    </row>
    <row r="152" spans="1:22" ht="12.75">
      <c r="A152" s="96" t="s">
        <v>180</v>
      </c>
      <c r="B152" s="97" t="s">
        <v>516</v>
      </c>
      <c r="C152" s="96" t="s">
        <v>517</v>
      </c>
      <c r="D152" s="96" t="s">
        <v>64</v>
      </c>
      <c r="E152" s="101"/>
      <c r="F152" s="101"/>
      <c r="G152" s="101"/>
      <c r="H152" s="102"/>
      <c r="I152" s="102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3">
        <f t="shared" si="4"/>
        <v>0</v>
      </c>
      <c r="U152" s="98">
        <v>22</v>
      </c>
      <c r="V152"/>
    </row>
    <row r="153" spans="1:22" ht="12.75">
      <c r="A153" s="96" t="s">
        <v>180</v>
      </c>
      <c r="B153" s="107" t="s">
        <v>518</v>
      </c>
      <c r="C153" s="106" t="s">
        <v>519</v>
      </c>
      <c r="D153" s="96" t="s">
        <v>143</v>
      </c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4">
        <f t="shared" si="4"/>
        <v>0</v>
      </c>
      <c r="U153" s="99">
        <v>22</v>
      </c>
      <c r="V153"/>
    </row>
    <row r="154" spans="1:22" ht="12.75">
      <c r="A154" s="106" t="s">
        <v>180</v>
      </c>
      <c r="B154" s="97" t="s">
        <v>520</v>
      </c>
      <c r="C154" s="96" t="s">
        <v>521</v>
      </c>
      <c r="D154" s="96" t="s">
        <v>60</v>
      </c>
      <c r="E154" s="101"/>
      <c r="F154" s="101"/>
      <c r="G154" s="101"/>
      <c r="H154" s="102"/>
      <c r="I154" s="102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3">
        <f t="shared" si="4"/>
        <v>0</v>
      </c>
      <c r="U154" s="99">
        <v>22</v>
      </c>
      <c r="V154"/>
    </row>
    <row r="155" spans="1:22" ht="12.75">
      <c r="A155" s="96" t="s">
        <v>180</v>
      </c>
      <c r="B155" s="107" t="s">
        <v>522</v>
      </c>
      <c r="C155" s="106" t="s">
        <v>523</v>
      </c>
      <c r="D155" s="106" t="s">
        <v>128</v>
      </c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4">
        <f t="shared" si="4"/>
        <v>0</v>
      </c>
      <c r="U155" s="99">
        <v>22</v>
      </c>
      <c r="V155"/>
    </row>
    <row r="156" spans="1:22" ht="12.75">
      <c r="A156" s="96" t="s">
        <v>180</v>
      </c>
      <c r="B156" s="97" t="s">
        <v>496</v>
      </c>
      <c r="C156" s="96" t="s">
        <v>497</v>
      </c>
      <c r="D156" s="96" t="s">
        <v>83</v>
      </c>
      <c r="E156" s="101"/>
      <c r="F156" s="101"/>
      <c r="G156" s="101"/>
      <c r="H156" s="102"/>
      <c r="I156" s="102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3">
        <f t="shared" si="4"/>
        <v>0</v>
      </c>
      <c r="U156" s="98">
        <v>22</v>
      </c>
      <c r="V156"/>
    </row>
    <row r="157" spans="1:22" ht="12.75">
      <c r="A157" s="96"/>
      <c r="B157" s="97"/>
      <c r="C157" s="96"/>
      <c r="D157" s="96"/>
      <c r="E157" s="101"/>
      <c r="F157" s="101"/>
      <c r="G157" s="101"/>
      <c r="H157" s="102"/>
      <c r="I157" s="102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3"/>
      <c r="U157" s="98"/>
      <c r="V157"/>
    </row>
    <row r="158" spans="1:22" ht="12.75">
      <c r="A158" s="96" t="s">
        <v>524</v>
      </c>
      <c r="B158" s="97" t="s">
        <v>199</v>
      </c>
      <c r="C158" s="96" t="s">
        <v>200</v>
      </c>
      <c r="D158" s="96" t="s">
        <v>83</v>
      </c>
      <c r="E158" s="98"/>
      <c r="F158" s="98"/>
      <c r="G158" s="100"/>
      <c r="H158" s="99"/>
      <c r="I158" s="99"/>
      <c r="J158" s="98"/>
      <c r="K158" s="98"/>
      <c r="L158" s="98"/>
      <c r="M158" s="103">
        <v>43.5</v>
      </c>
      <c r="N158" s="98"/>
      <c r="O158" s="98"/>
      <c r="P158" s="98"/>
      <c r="Q158" s="98"/>
      <c r="R158" s="98"/>
      <c r="S158" s="98"/>
      <c r="T158" s="103">
        <f>SUM(E158:S158)</f>
        <v>43.5</v>
      </c>
      <c r="U158" s="98">
        <v>1</v>
      </c>
      <c r="V158"/>
    </row>
    <row r="159" spans="1:22" ht="12.75">
      <c r="A159" s="96" t="s">
        <v>524</v>
      </c>
      <c r="B159" s="97" t="s">
        <v>207</v>
      </c>
      <c r="C159" s="96" t="s">
        <v>208</v>
      </c>
      <c r="D159" s="96" t="s">
        <v>64</v>
      </c>
      <c r="E159" s="98"/>
      <c r="F159" s="98"/>
      <c r="G159" s="100"/>
      <c r="H159" s="99"/>
      <c r="I159" s="99"/>
      <c r="J159" s="98"/>
      <c r="K159" s="98"/>
      <c r="L159" s="98"/>
      <c r="M159" s="103">
        <v>16.5</v>
      </c>
      <c r="N159" s="98"/>
      <c r="O159" s="98"/>
      <c r="P159" s="98"/>
      <c r="Q159" s="98"/>
      <c r="R159" s="98"/>
      <c r="S159" s="98"/>
      <c r="T159" s="103">
        <f>SUM(E159:S159)</f>
        <v>16.5</v>
      </c>
      <c r="U159" s="98">
        <v>2</v>
      </c>
      <c r="V159"/>
    </row>
    <row r="160" spans="1:22" ht="12.75">
      <c r="A160" s="96"/>
      <c r="B160" s="97"/>
      <c r="C160" s="96"/>
      <c r="D160" s="96"/>
      <c r="E160" s="98"/>
      <c r="F160" s="98"/>
      <c r="G160" s="100"/>
      <c r="H160" s="99"/>
      <c r="I160" s="99"/>
      <c r="J160" s="98"/>
      <c r="K160" s="98"/>
      <c r="L160" s="98"/>
      <c r="M160" s="103"/>
      <c r="N160" s="98"/>
      <c r="O160" s="98"/>
      <c r="P160" s="98"/>
      <c r="Q160" s="98"/>
      <c r="R160" s="98"/>
      <c r="S160" s="98"/>
      <c r="T160" s="103"/>
      <c r="U160" s="98"/>
      <c r="V160"/>
    </row>
    <row r="161" spans="1:22" ht="12.75">
      <c r="A161" s="96" t="s">
        <v>195</v>
      </c>
      <c r="B161" s="97" t="s">
        <v>201</v>
      </c>
      <c r="C161" s="96" t="s">
        <v>202</v>
      </c>
      <c r="D161" s="96" t="s">
        <v>143</v>
      </c>
      <c r="E161" s="103">
        <v>31</v>
      </c>
      <c r="F161" s="103">
        <v>32</v>
      </c>
      <c r="G161" s="103"/>
      <c r="H161" s="104"/>
      <c r="I161" s="104">
        <v>43</v>
      </c>
      <c r="J161" s="103">
        <v>30</v>
      </c>
      <c r="K161" s="103">
        <v>29</v>
      </c>
      <c r="L161" s="103">
        <v>26</v>
      </c>
      <c r="M161" s="103">
        <v>33</v>
      </c>
      <c r="N161" s="103"/>
      <c r="O161" s="103"/>
      <c r="P161" s="103"/>
      <c r="Q161" s="103"/>
      <c r="R161" s="103"/>
      <c r="S161" s="103"/>
      <c r="T161" s="103">
        <f aca="true" t="shared" si="5" ref="T161:T182">SUM(E161:S161)</f>
        <v>224</v>
      </c>
      <c r="U161" s="98">
        <v>1</v>
      </c>
      <c r="V161"/>
    </row>
    <row r="162" spans="1:22" ht="12.75">
      <c r="A162" s="108" t="s">
        <v>195</v>
      </c>
      <c r="B162" s="109" t="s">
        <v>209</v>
      </c>
      <c r="C162" s="110" t="s">
        <v>210</v>
      </c>
      <c r="D162" s="110" t="s">
        <v>67</v>
      </c>
      <c r="E162" s="111"/>
      <c r="F162" s="111">
        <v>19</v>
      </c>
      <c r="G162" s="111"/>
      <c r="H162" s="111"/>
      <c r="I162" s="111"/>
      <c r="J162" s="111">
        <v>21</v>
      </c>
      <c r="K162" s="111">
        <v>15</v>
      </c>
      <c r="L162" s="111">
        <v>15</v>
      </c>
      <c r="M162" s="112">
        <v>13.5</v>
      </c>
      <c r="N162" s="111"/>
      <c r="O162" s="111"/>
      <c r="P162" s="111"/>
      <c r="Q162" s="111"/>
      <c r="R162" s="111"/>
      <c r="S162" s="111"/>
      <c r="T162" s="112">
        <f t="shared" si="5"/>
        <v>83.5</v>
      </c>
      <c r="U162" s="113">
        <v>2</v>
      </c>
      <c r="V162"/>
    </row>
    <row r="163" spans="1:22" ht="12.75">
      <c r="A163" s="110" t="s">
        <v>195</v>
      </c>
      <c r="B163" s="114" t="s">
        <v>196</v>
      </c>
      <c r="C163" s="108" t="s">
        <v>197</v>
      </c>
      <c r="D163" s="108" t="s">
        <v>198</v>
      </c>
      <c r="E163" s="115"/>
      <c r="F163" s="115"/>
      <c r="G163" s="115"/>
      <c r="H163" s="111"/>
      <c r="I163" s="111"/>
      <c r="J163" s="115"/>
      <c r="K163" s="115">
        <v>27</v>
      </c>
      <c r="L163" s="115"/>
      <c r="M163" s="116">
        <v>45</v>
      </c>
      <c r="N163" s="115"/>
      <c r="O163" s="115"/>
      <c r="P163" s="115"/>
      <c r="Q163" s="115"/>
      <c r="R163" s="115"/>
      <c r="S163" s="115"/>
      <c r="T163" s="116">
        <f t="shared" si="5"/>
        <v>72</v>
      </c>
      <c r="U163" s="117">
        <v>3</v>
      </c>
      <c r="V163"/>
    </row>
    <row r="164" spans="1:22" ht="12.75">
      <c r="A164" s="108" t="s">
        <v>195</v>
      </c>
      <c r="B164" s="114" t="s">
        <v>205</v>
      </c>
      <c r="C164" s="108" t="s">
        <v>206</v>
      </c>
      <c r="D164" s="108" t="s">
        <v>74</v>
      </c>
      <c r="E164" s="115"/>
      <c r="F164" s="115"/>
      <c r="G164" s="115"/>
      <c r="H164" s="111"/>
      <c r="I164" s="111"/>
      <c r="J164" s="115"/>
      <c r="K164" s="115">
        <v>20</v>
      </c>
      <c r="L164" s="115">
        <v>22</v>
      </c>
      <c r="M164" s="116">
        <v>25.5</v>
      </c>
      <c r="N164" s="115"/>
      <c r="O164" s="115"/>
      <c r="P164" s="115"/>
      <c r="Q164" s="115"/>
      <c r="R164" s="115"/>
      <c r="S164" s="115"/>
      <c r="T164" s="116">
        <f t="shared" si="5"/>
        <v>67.5</v>
      </c>
      <c r="U164" s="117">
        <v>4</v>
      </c>
      <c r="V164"/>
    </row>
    <row r="165" spans="1:22" ht="12.75">
      <c r="A165" s="108" t="s">
        <v>195</v>
      </c>
      <c r="B165" s="114" t="s">
        <v>525</v>
      </c>
      <c r="C165" s="108" t="s">
        <v>526</v>
      </c>
      <c r="D165" s="108" t="s">
        <v>74</v>
      </c>
      <c r="E165" s="115"/>
      <c r="F165" s="115"/>
      <c r="G165" s="115">
        <v>28</v>
      </c>
      <c r="H165" s="111">
        <v>24</v>
      </c>
      <c r="I165" s="111"/>
      <c r="J165" s="115"/>
      <c r="K165" s="115"/>
      <c r="L165" s="115">
        <v>13</v>
      </c>
      <c r="M165" s="115"/>
      <c r="N165" s="115"/>
      <c r="O165" s="115"/>
      <c r="P165" s="115"/>
      <c r="Q165" s="115"/>
      <c r="R165" s="115"/>
      <c r="S165" s="115"/>
      <c r="T165" s="116">
        <f t="shared" si="5"/>
        <v>65</v>
      </c>
      <c r="U165" s="117">
        <v>5</v>
      </c>
      <c r="V165"/>
    </row>
    <row r="166" spans="1:22" ht="12.75">
      <c r="A166" s="108" t="s">
        <v>195</v>
      </c>
      <c r="B166" s="114" t="s">
        <v>527</v>
      </c>
      <c r="C166" s="108" t="s">
        <v>528</v>
      </c>
      <c r="D166" s="108" t="s">
        <v>382</v>
      </c>
      <c r="E166" s="115"/>
      <c r="F166" s="115"/>
      <c r="G166" s="115">
        <v>24</v>
      </c>
      <c r="H166" s="111">
        <v>28</v>
      </c>
      <c r="I166" s="111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6">
        <f t="shared" si="5"/>
        <v>52</v>
      </c>
      <c r="U166" s="117">
        <v>6</v>
      </c>
      <c r="V166"/>
    </row>
    <row r="167" spans="1:22" ht="12.75">
      <c r="A167" s="108" t="s">
        <v>195</v>
      </c>
      <c r="B167" s="114" t="s">
        <v>529</v>
      </c>
      <c r="C167" s="108" t="s">
        <v>530</v>
      </c>
      <c r="D167" s="108" t="s">
        <v>311</v>
      </c>
      <c r="E167" s="116">
        <v>22</v>
      </c>
      <c r="F167" s="116">
        <v>27</v>
      </c>
      <c r="G167" s="116"/>
      <c r="H167" s="112"/>
      <c r="I167" s="112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>
        <f t="shared" si="5"/>
        <v>49</v>
      </c>
      <c r="U167" s="117">
        <v>7</v>
      </c>
      <c r="V167"/>
    </row>
    <row r="168" spans="1:22" ht="12.75">
      <c r="A168" s="108" t="s">
        <v>195</v>
      </c>
      <c r="B168" s="114" t="s">
        <v>531</v>
      </c>
      <c r="C168" s="108" t="s">
        <v>532</v>
      </c>
      <c r="D168" s="108" t="s">
        <v>128</v>
      </c>
      <c r="E168" s="115"/>
      <c r="F168" s="115">
        <v>17</v>
      </c>
      <c r="G168" s="115"/>
      <c r="H168" s="111"/>
      <c r="I168" s="111">
        <v>25</v>
      </c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6">
        <f t="shared" si="5"/>
        <v>42</v>
      </c>
      <c r="U168" s="117">
        <v>8</v>
      </c>
      <c r="V168"/>
    </row>
    <row r="169" spans="1:22" ht="12.75">
      <c r="A169" s="108" t="s">
        <v>195</v>
      </c>
      <c r="B169" s="114" t="s">
        <v>23</v>
      </c>
      <c r="C169" s="108" t="s">
        <v>533</v>
      </c>
      <c r="D169" s="108" t="s">
        <v>382</v>
      </c>
      <c r="E169" s="115"/>
      <c r="F169" s="115"/>
      <c r="G169" s="115"/>
      <c r="H169" s="111">
        <v>32</v>
      </c>
      <c r="I169" s="111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6">
        <f t="shared" si="5"/>
        <v>32</v>
      </c>
      <c r="U169" s="117">
        <v>9</v>
      </c>
      <c r="V169"/>
    </row>
    <row r="170" spans="1:22" ht="12.75">
      <c r="A170" s="118" t="s">
        <v>195</v>
      </c>
      <c r="B170" s="14" t="s">
        <v>359</v>
      </c>
      <c r="C170" s="13" t="s">
        <v>534</v>
      </c>
      <c r="D170" s="13" t="s">
        <v>64</v>
      </c>
      <c r="E170" s="119"/>
      <c r="F170" s="119"/>
      <c r="G170" s="119">
        <v>32</v>
      </c>
      <c r="H170" s="120"/>
      <c r="I170" s="120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21">
        <f t="shared" si="5"/>
        <v>32</v>
      </c>
      <c r="U170" s="15">
        <v>9</v>
      </c>
      <c r="V170"/>
    </row>
    <row r="171" spans="1:22" ht="12.75">
      <c r="A171" s="118" t="s">
        <v>195</v>
      </c>
      <c r="B171" s="14" t="s">
        <v>196</v>
      </c>
      <c r="C171" s="13" t="s">
        <v>535</v>
      </c>
      <c r="D171" s="13" t="s">
        <v>536</v>
      </c>
      <c r="E171" s="119"/>
      <c r="F171" s="119"/>
      <c r="G171" s="119"/>
      <c r="H171" s="120"/>
      <c r="I171" s="120"/>
      <c r="J171" s="119"/>
      <c r="K171" s="119"/>
      <c r="L171" s="119">
        <v>32</v>
      </c>
      <c r="M171" s="119"/>
      <c r="N171" s="119"/>
      <c r="O171" s="119"/>
      <c r="P171" s="119"/>
      <c r="Q171" s="119"/>
      <c r="R171" s="119"/>
      <c r="S171" s="119"/>
      <c r="T171" s="121">
        <f t="shared" si="5"/>
        <v>32</v>
      </c>
      <c r="U171" s="15">
        <v>9</v>
      </c>
      <c r="V171"/>
    </row>
    <row r="172" spans="1:22" ht="12.75">
      <c r="A172" s="118" t="s">
        <v>195</v>
      </c>
      <c r="B172" s="14" t="s">
        <v>537</v>
      </c>
      <c r="C172" s="13" t="s">
        <v>538</v>
      </c>
      <c r="D172" s="13" t="s">
        <v>74</v>
      </c>
      <c r="E172" s="119"/>
      <c r="F172" s="119"/>
      <c r="G172" s="119"/>
      <c r="H172" s="120"/>
      <c r="I172" s="120"/>
      <c r="J172" s="119">
        <v>27</v>
      </c>
      <c r="K172" s="119"/>
      <c r="L172" s="119"/>
      <c r="M172" s="119"/>
      <c r="N172" s="119"/>
      <c r="O172" s="119"/>
      <c r="P172" s="119"/>
      <c r="Q172" s="119"/>
      <c r="R172" s="119"/>
      <c r="S172" s="119"/>
      <c r="T172" s="121">
        <f t="shared" si="5"/>
        <v>27</v>
      </c>
      <c r="U172" s="15">
        <v>12</v>
      </c>
      <c r="V172"/>
    </row>
    <row r="173" spans="1:22" ht="12.75">
      <c r="A173" s="13" t="s">
        <v>195</v>
      </c>
      <c r="B173" s="14" t="s">
        <v>203</v>
      </c>
      <c r="C173" s="13" t="s">
        <v>204</v>
      </c>
      <c r="D173" s="13" t="s">
        <v>83</v>
      </c>
      <c r="M173" s="121">
        <v>27</v>
      </c>
      <c r="T173" s="121">
        <f t="shared" si="5"/>
        <v>27</v>
      </c>
      <c r="U173" s="15">
        <v>12</v>
      </c>
      <c r="V173"/>
    </row>
    <row r="174" spans="1:22" ht="12.75">
      <c r="A174" s="13" t="s">
        <v>195</v>
      </c>
      <c r="B174" s="14" t="s">
        <v>539</v>
      </c>
      <c r="C174" s="13" t="s">
        <v>540</v>
      </c>
      <c r="D174" s="13" t="s">
        <v>83</v>
      </c>
      <c r="E174" s="121"/>
      <c r="F174" s="121"/>
      <c r="G174" s="121"/>
      <c r="H174" s="122"/>
      <c r="I174" s="122"/>
      <c r="J174" s="121">
        <v>26</v>
      </c>
      <c r="K174" s="121"/>
      <c r="L174" s="121"/>
      <c r="M174" s="121"/>
      <c r="N174" s="121"/>
      <c r="O174" s="121"/>
      <c r="P174" s="121"/>
      <c r="Q174" s="121"/>
      <c r="R174" s="121"/>
      <c r="S174" s="121"/>
      <c r="T174" s="121">
        <f t="shared" si="5"/>
        <v>26</v>
      </c>
      <c r="U174" s="15">
        <v>14</v>
      </c>
      <c r="V174"/>
    </row>
    <row r="175" spans="1:22" ht="12.75">
      <c r="A175" s="13" t="s">
        <v>195</v>
      </c>
      <c r="B175" s="14" t="s">
        <v>541</v>
      </c>
      <c r="C175" s="13" t="s">
        <v>542</v>
      </c>
      <c r="D175" s="13" t="s">
        <v>543</v>
      </c>
      <c r="E175" s="119"/>
      <c r="F175" s="119">
        <v>25</v>
      </c>
      <c r="G175" s="119"/>
      <c r="H175" s="120"/>
      <c r="I175" s="120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21">
        <f t="shared" si="5"/>
        <v>25</v>
      </c>
      <c r="U175" s="15">
        <v>15</v>
      </c>
      <c r="V175"/>
    </row>
    <row r="176" spans="1:22" ht="12.75">
      <c r="A176" s="13" t="s">
        <v>195</v>
      </c>
      <c r="B176" s="14" t="s">
        <v>203</v>
      </c>
      <c r="C176" s="13" t="s">
        <v>544</v>
      </c>
      <c r="D176" s="13" t="s">
        <v>83</v>
      </c>
      <c r="E176" s="119"/>
      <c r="F176" s="119"/>
      <c r="G176" s="119"/>
      <c r="H176" s="120"/>
      <c r="I176" s="120"/>
      <c r="J176" s="119"/>
      <c r="K176" s="119">
        <v>24</v>
      </c>
      <c r="L176" s="119"/>
      <c r="M176" s="119"/>
      <c r="N176" s="119"/>
      <c r="O176" s="119"/>
      <c r="P176" s="119"/>
      <c r="Q176" s="119"/>
      <c r="R176" s="119"/>
      <c r="S176" s="119"/>
      <c r="T176" s="121">
        <f t="shared" si="5"/>
        <v>24</v>
      </c>
      <c r="U176" s="15">
        <v>16</v>
      </c>
      <c r="V176"/>
    </row>
    <row r="177" spans="1:22" ht="12.75">
      <c r="A177" s="13" t="s">
        <v>195</v>
      </c>
      <c r="B177" s="14" t="s">
        <v>211</v>
      </c>
      <c r="C177" s="13" t="s">
        <v>212</v>
      </c>
      <c r="D177" s="13" t="s">
        <v>64</v>
      </c>
      <c r="E177" s="119"/>
      <c r="F177" s="119"/>
      <c r="G177" s="119"/>
      <c r="H177" s="120"/>
      <c r="I177" s="120"/>
      <c r="J177" s="119"/>
      <c r="K177" s="119"/>
      <c r="L177" s="119">
        <v>24</v>
      </c>
      <c r="M177" s="121">
        <v>0</v>
      </c>
      <c r="N177" s="119"/>
      <c r="O177" s="119"/>
      <c r="P177" s="119"/>
      <c r="Q177" s="119"/>
      <c r="R177" s="119"/>
      <c r="S177" s="119"/>
      <c r="T177" s="121">
        <f t="shared" si="5"/>
        <v>24</v>
      </c>
      <c r="U177" s="15">
        <v>16</v>
      </c>
      <c r="V177"/>
    </row>
    <row r="178" spans="1:22" ht="12.75">
      <c r="A178" s="13" t="s">
        <v>195</v>
      </c>
      <c r="B178" s="14" t="s">
        <v>129</v>
      </c>
      <c r="C178" s="13" t="s">
        <v>545</v>
      </c>
      <c r="D178" s="13" t="s">
        <v>74</v>
      </c>
      <c r="E178" s="119"/>
      <c r="F178" s="119"/>
      <c r="G178" s="119"/>
      <c r="H178" s="120"/>
      <c r="I178" s="120"/>
      <c r="J178" s="119"/>
      <c r="K178" s="119">
        <v>17</v>
      </c>
      <c r="L178" s="119"/>
      <c r="M178" s="119"/>
      <c r="N178" s="119"/>
      <c r="O178" s="119"/>
      <c r="P178" s="119"/>
      <c r="Q178" s="119"/>
      <c r="R178" s="119"/>
      <c r="S178" s="119"/>
      <c r="T178" s="15">
        <f t="shared" si="5"/>
        <v>17</v>
      </c>
      <c r="U178" s="15">
        <v>18</v>
      </c>
      <c r="V178"/>
    </row>
    <row r="179" spans="1:22" ht="12.75">
      <c r="A179" s="13" t="s">
        <v>195</v>
      </c>
      <c r="B179" s="14" t="s">
        <v>546</v>
      </c>
      <c r="C179" s="13" t="s">
        <v>547</v>
      </c>
      <c r="D179" s="13" t="s">
        <v>64</v>
      </c>
      <c r="E179" s="119"/>
      <c r="F179" s="119"/>
      <c r="G179" s="119"/>
      <c r="H179" s="120"/>
      <c r="I179" s="120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5">
        <f t="shared" si="5"/>
        <v>0</v>
      </c>
      <c r="U179" s="15">
        <v>19</v>
      </c>
      <c r="V179"/>
    </row>
    <row r="180" spans="1:22" ht="12.75">
      <c r="A180" s="13" t="s">
        <v>195</v>
      </c>
      <c r="B180" s="14" t="s">
        <v>548</v>
      </c>
      <c r="C180" s="13" t="s">
        <v>549</v>
      </c>
      <c r="D180" s="13" t="s">
        <v>64</v>
      </c>
      <c r="E180" s="119"/>
      <c r="F180" s="119"/>
      <c r="G180" s="119"/>
      <c r="H180" s="120"/>
      <c r="I180" s="120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5">
        <f t="shared" si="5"/>
        <v>0</v>
      </c>
      <c r="U180" s="15">
        <v>19</v>
      </c>
      <c r="V180"/>
    </row>
    <row r="181" spans="1:22" ht="12.75">
      <c r="A181" s="13" t="s">
        <v>195</v>
      </c>
      <c r="B181" s="14" t="s">
        <v>550</v>
      </c>
      <c r="C181" s="13" t="s">
        <v>551</v>
      </c>
      <c r="D181" s="13" t="s">
        <v>128</v>
      </c>
      <c r="E181" s="119"/>
      <c r="F181" s="119"/>
      <c r="G181" s="119"/>
      <c r="H181" s="120"/>
      <c r="I181" s="120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5">
        <f t="shared" si="5"/>
        <v>0</v>
      </c>
      <c r="U181" s="15">
        <v>19</v>
      </c>
      <c r="V181"/>
    </row>
    <row r="182" spans="1:22" ht="12.75">
      <c r="A182" s="13" t="s">
        <v>195</v>
      </c>
      <c r="B182" s="14" t="s">
        <v>419</v>
      </c>
      <c r="C182" s="13" t="s">
        <v>552</v>
      </c>
      <c r="D182" s="13" t="s">
        <v>311</v>
      </c>
      <c r="E182" s="119"/>
      <c r="F182" s="119"/>
      <c r="G182" s="119"/>
      <c r="H182" s="120"/>
      <c r="I182" s="120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5">
        <f t="shared" si="5"/>
        <v>0</v>
      </c>
      <c r="U182" s="15">
        <v>19</v>
      </c>
      <c r="V182"/>
    </row>
    <row r="183" spans="5:22" ht="12.75">
      <c r="E183" s="119"/>
      <c r="F183" s="119"/>
      <c r="G183" s="119"/>
      <c r="H183" s="120"/>
      <c r="I183" s="120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V183"/>
    </row>
    <row r="184" spans="1:22" ht="12.75">
      <c r="A184"/>
      <c r="B184" s="21"/>
      <c r="C184"/>
      <c r="D184"/>
      <c r="E184"/>
      <c r="F184"/>
      <c r="G184" s="22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1:22" ht="12.75">
      <c r="A185"/>
      <c r="B185" s="21"/>
      <c r="C185"/>
      <c r="D185"/>
      <c r="E185"/>
      <c r="F185"/>
      <c r="G185" s="22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1:22" ht="12.75">
      <c r="A186"/>
      <c r="B186" s="21"/>
      <c r="C186"/>
      <c r="D186"/>
      <c r="E186"/>
      <c r="F186"/>
      <c r="G186" s="22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1:22" ht="12.75">
      <c r="A187"/>
      <c r="B187" s="21"/>
      <c r="C187"/>
      <c r="D187"/>
      <c r="E187"/>
      <c r="F187"/>
      <c r="G187" s="22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1:22" ht="12.75">
      <c r="A188"/>
      <c r="B188" s="21"/>
      <c r="C188"/>
      <c r="D188"/>
      <c r="E188"/>
      <c r="F188"/>
      <c r="G188" s="22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1:22" ht="12.75">
      <c r="A189"/>
      <c r="B189" s="21"/>
      <c r="C189"/>
      <c r="D189"/>
      <c r="E189"/>
      <c r="F189"/>
      <c r="G189" s="22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1:22" ht="12.75">
      <c r="A190"/>
      <c r="B190" s="21"/>
      <c r="C190"/>
      <c r="D190"/>
      <c r="E190"/>
      <c r="F190"/>
      <c r="G190" s="22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1:22" ht="12.75">
      <c r="A191"/>
      <c r="B191" s="21"/>
      <c r="C191"/>
      <c r="D191"/>
      <c r="E191"/>
      <c r="F191"/>
      <c r="G191" s="22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1:22" ht="12.75">
      <c r="A192"/>
      <c r="B192" s="21"/>
      <c r="C192"/>
      <c r="D192"/>
      <c r="E192"/>
      <c r="F192"/>
      <c r="G192" s="2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2" ht="12.75">
      <c r="A193"/>
      <c r="B193" s="21"/>
      <c r="C193"/>
      <c r="D193"/>
      <c r="E193"/>
      <c r="F193"/>
      <c r="G193" s="22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1:22" ht="12.75">
      <c r="A194"/>
      <c r="B194" s="21"/>
      <c r="C194"/>
      <c r="D194"/>
      <c r="E194"/>
      <c r="F194"/>
      <c r="G194" s="22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1:22" ht="12.75">
      <c r="A195"/>
      <c r="B195" s="21"/>
      <c r="C195"/>
      <c r="D195"/>
      <c r="E195"/>
      <c r="F195"/>
      <c r="G195" s="22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1:22" ht="12.75">
      <c r="A196"/>
      <c r="B196" s="21"/>
      <c r="C196"/>
      <c r="D196"/>
      <c r="E196"/>
      <c r="F196"/>
      <c r="G196" s="22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1:22" ht="12.75">
      <c r="A197"/>
      <c r="B197" s="21"/>
      <c r="C197"/>
      <c r="D197"/>
      <c r="E197"/>
      <c r="F197"/>
      <c r="G197" s="22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1:22" ht="12.75">
      <c r="A198"/>
      <c r="B198" s="21"/>
      <c r="C198"/>
      <c r="D198"/>
      <c r="E198"/>
      <c r="F198"/>
      <c r="G198" s="22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ht="12.75">
      <c r="A199"/>
      <c r="B199" s="21"/>
      <c r="C199"/>
      <c r="D199"/>
      <c r="E199"/>
      <c r="F199"/>
      <c r="G199" s="22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ht="12.75">
      <c r="A200"/>
      <c r="B200" s="21"/>
      <c r="C200"/>
      <c r="D200"/>
      <c r="E200"/>
      <c r="F200"/>
      <c r="G200" s="22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1:22" ht="12.75">
      <c r="A201"/>
      <c r="B201" s="21"/>
      <c r="C201"/>
      <c r="D201"/>
      <c r="E201"/>
      <c r="F201"/>
      <c r="G201" s="22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2" ht="12.75">
      <c r="A202"/>
      <c r="B202" s="21"/>
      <c r="C202"/>
      <c r="D202"/>
      <c r="E202"/>
      <c r="F202"/>
      <c r="G202" s="2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1:22" ht="12.75">
      <c r="A203"/>
      <c r="B203" s="21"/>
      <c r="C203"/>
      <c r="D203"/>
      <c r="E203"/>
      <c r="F203"/>
      <c r="G203" s="22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1:22" ht="12.75">
      <c r="A204"/>
      <c r="B204" s="21"/>
      <c r="C204"/>
      <c r="D204"/>
      <c r="E204"/>
      <c r="F204"/>
      <c r="G204" s="22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1:22" ht="12.75">
      <c r="A205"/>
      <c r="B205" s="21"/>
      <c r="C205"/>
      <c r="D205"/>
      <c r="E205"/>
      <c r="F205"/>
      <c r="G205" s="22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1:22" ht="12.75">
      <c r="A206"/>
      <c r="B206" s="21"/>
      <c r="C206"/>
      <c r="D206"/>
      <c r="E206"/>
      <c r="F206"/>
      <c r="G206" s="22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1:22" ht="12.75">
      <c r="A207"/>
      <c r="B207" s="21"/>
      <c r="C207"/>
      <c r="D207"/>
      <c r="E207"/>
      <c r="F207"/>
      <c r="G207" s="22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1:22" ht="12.75">
      <c r="A208"/>
      <c r="B208" s="21"/>
      <c r="C208"/>
      <c r="D208"/>
      <c r="E208"/>
      <c r="F208"/>
      <c r="G208" s="22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2" ht="12.75">
      <c r="A209"/>
      <c r="B209" s="21"/>
      <c r="C209"/>
      <c r="D209"/>
      <c r="E209"/>
      <c r="F209"/>
      <c r="G209" s="22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2" ht="12.75">
      <c r="A210"/>
      <c r="B210" s="21"/>
      <c r="C210"/>
      <c r="D210"/>
      <c r="E210"/>
      <c r="F210"/>
      <c r="G210" s="22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2" ht="12.75">
      <c r="A211"/>
      <c r="B211" s="21"/>
      <c r="C211"/>
      <c r="D211"/>
      <c r="E211"/>
      <c r="F211"/>
      <c r="G211" s="22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 ht="12.75">
      <c r="A212"/>
      <c r="B212" s="21"/>
      <c r="C212"/>
      <c r="D212"/>
      <c r="E212"/>
      <c r="F212"/>
      <c r="G212" s="2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2" ht="12.75">
      <c r="A213"/>
      <c r="B213" s="21"/>
      <c r="C213"/>
      <c r="D213"/>
      <c r="E213"/>
      <c r="F213"/>
      <c r="G213" s="22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2" ht="12.75">
      <c r="A214"/>
      <c r="B214" s="21"/>
      <c r="C214"/>
      <c r="D214"/>
      <c r="E214"/>
      <c r="F214"/>
      <c r="G214" s="22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2" ht="12.75">
      <c r="A215"/>
      <c r="B215" s="21"/>
      <c r="C215"/>
      <c r="D215"/>
      <c r="E215"/>
      <c r="F215"/>
      <c r="G215" s="22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 ht="12.75">
      <c r="A216"/>
      <c r="B216" s="21"/>
      <c r="C216"/>
      <c r="D216"/>
      <c r="E216"/>
      <c r="F216"/>
      <c r="G216" s="22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2" ht="12.75">
      <c r="A217"/>
      <c r="B217" s="21"/>
      <c r="C217"/>
      <c r="D217"/>
      <c r="E217"/>
      <c r="F217"/>
      <c r="G217" s="22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2" ht="12.75">
      <c r="A218"/>
      <c r="B218" s="21"/>
      <c r="C218"/>
      <c r="D218"/>
      <c r="E218"/>
      <c r="F218"/>
      <c r="G218" s="22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2" ht="12.75">
      <c r="A219"/>
      <c r="B219" s="21"/>
      <c r="C219"/>
      <c r="D219"/>
      <c r="E219"/>
      <c r="F219"/>
      <c r="G219" s="22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2" ht="12.75">
      <c r="A220"/>
      <c r="B220" s="21"/>
      <c r="C220"/>
      <c r="D220"/>
      <c r="E220"/>
      <c r="F220"/>
      <c r="G220" s="22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</sheetData>
  <sheetProtection selectLockedCells="1"/>
  <printOptions gridLines="1"/>
  <pageMargins left="0.3937007874015748" right="0.1968503937007874" top="0.984251968503937" bottom="0.7874015748031497" header="0.5118110236220472" footer="0.5118110236220472"/>
  <pageSetup horizontalDpi="300" verticalDpi="300" orientation="landscape" paperSize="9" scale="68" r:id="rId2"/>
  <headerFooter alignWithMargins="0">
    <oddHeader>&amp;L&amp;G&amp;C&amp;"Arial,Fett"&amp;12Rangliste Cruiser&amp;"Arial,Standard"&amp;10
&amp;D</oddHeader>
    <oddFooter>&amp;L&amp;F, &amp;A&amp;RSeite &amp;P von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026"/>
  <dimension ref="A1:U218"/>
  <sheetViews>
    <sheetView showRowColHeaders="0" zoomScale="90" zoomScaleNormal="90" workbookViewId="0" topLeftCell="A1">
      <selection activeCell="C55" sqref="C55"/>
    </sheetView>
  </sheetViews>
  <sheetFormatPr defaultColWidth="11.421875" defaultRowHeight="12.75"/>
  <cols>
    <col min="1" max="1" width="20.421875" style="13" bestFit="1" customWidth="1"/>
    <col min="2" max="2" width="8.00390625" style="14" bestFit="1" customWidth="1"/>
    <col min="3" max="3" width="25.7109375" style="13" customWidth="1"/>
    <col min="4" max="4" width="24.7109375" style="13" customWidth="1"/>
    <col min="5" max="6" width="7.7109375" style="15" customWidth="1"/>
    <col min="7" max="7" width="7.7109375" style="16" customWidth="1"/>
    <col min="8" max="9" width="7.7109375" style="17" customWidth="1"/>
    <col min="10" max="19" width="7.7109375" style="15" customWidth="1"/>
    <col min="20" max="20" width="9.7109375" style="15" customWidth="1"/>
    <col min="21" max="21" width="5.28125" style="15" bestFit="1" customWidth="1"/>
    <col min="22" max="22" width="11.421875" style="12" customWidth="1"/>
    <col min="23" max="16384" width="11.421875" style="13" hidden="1" customWidth="1"/>
  </cols>
  <sheetData>
    <row r="1" spans="1:21" ht="12">
      <c r="A1" s="96" t="s">
        <v>43</v>
      </c>
      <c r="B1" s="97" t="s">
        <v>44</v>
      </c>
      <c r="C1" s="96" t="s">
        <v>45</v>
      </c>
      <c r="D1" s="96" t="s">
        <v>46</v>
      </c>
      <c r="E1" s="98" t="s">
        <v>336</v>
      </c>
      <c r="F1" s="98" t="s">
        <v>337</v>
      </c>
      <c r="G1" s="98" t="s">
        <v>338</v>
      </c>
      <c r="H1" s="99" t="s">
        <v>339</v>
      </c>
      <c r="I1" s="99" t="s">
        <v>340</v>
      </c>
      <c r="J1" s="99" t="s">
        <v>341</v>
      </c>
      <c r="K1" s="99" t="s">
        <v>342</v>
      </c>
      <c r="L1" s="99" t="s">
        <v>343</v>
      </c>
      <c r="M1" s="99" t="s">
        <v>344</v>
      </c>
      <c r="N1" s="99" t="s">
        <v>345</v>
      </c>
      <c r="O1" s="99" t="s">
        <v>346</v>
      </c>
      <c r="P1" s="99" t="s">
        <v>347</v>
      </c>
      <c r="Q1" s="99" t="s">
        <v>348</v>
      </c>
      <c r="R1" s="99" t="s">
        <v>349</v>
      </c>
      <c r="S1" s="99" t="s">
        <v>350</v>
      </c>
      <c r="T1" s="99" t="s">
        <v>351</v>
      </c>
      <c r="U1" s="99" t="s">
        <v>352</v>
      </c>
    </row>
    <row r="2" spans="1:21" ht="12">
      <c r="A2" s="96"/>
      <c r="B2" s="97"/>
      <c r="C2" s="96"/>
      <c r="D2" s="96"/>
      <c r="E2" s="98"/>
      <c r="F2" s="98"/>
      <c r="G2" s="100"/>
      <c r="H2" s="99"/>
      <c r="I2" s="99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2">
      <c r="A3" s="96" t="s">
        <v>553</v>
      </c>
      <c r="B3" s="97" t="s">
        <v>222</v>
      </c>
      <c r="C3" s="96" t="s">
        <v>223</v>
      </c>
      <c r="D3" s="96" t="s">
        <v>83</v>
      </c>
      <c r="E3" s="103">
        <v>24</v>
      </c>
      <c r="F3" s="103">
        <v>15</v>
      </c>
      <c r="G3" s="103">
        <v>29</v>
      </c>
      <c r="H3" s="104">
        <v>22</v>
      </c>
      <c r="I3" s="104">
        <v>24</v>
      </c>
      <c r="J3" s="103">
        <v>26</v>
      </c>
      <c r="K3" s="103">
        <v>28</v>
      </c>
      <c r="L3" s="103"/>
      <c r="M3" s="103">
        <v>27</v>
      </c>
      <c r="N3" s="103"/>
      <c r="O3" s="103"/>
      <c r="P3" s="103"/>
      <c r="Q3" s="103"/>
      <c r="R3" s="103"/>
      <c r="S3" s="103"/>
      <c r="T3" s="103">
        <f>SUM(E3:S3)</f>
        <v>195</v>
      </c>
      <c r="U3" s="98">
        <v>1</v>
      </c>
    </row>
    <row r="4" spans="1:21" ht="12">
      <c r="A4" s="106" t="s">
        <v>553</v>
      </c>
      <c r="B4" s="97" t="s">
        <v>218</v>
      </c>
      <c r="C4" s="96" t="s">
        <v>219</v>
      </c>
      <c r="D4" s="96" t="s">
        <v>64</v>
      </c>
      <c r="E4" s="101"/>
      <c r="F4" s="101"/>
      <c r="G4" s="101"/>
      <c r="H4" s="102"/>
      <c r="I4" s="102"/>
      <c r="J4" s="101"/>
      <c r="K4" s="101"/>
      <c r="L4" s="101">
        <v>32</v>
      </c>
      <c r="M4" s="103">
        <v>37.5</v>
      </c>
      <c r="N4" s="101"/>
      <c r="O4" s="101"/>
      <c r="P4" s="101"/>
      <c r="Q4" s="101"/>
      <c r="R4" s="101"/>
      <c r="S4" s="101"/>
      <c r="T4" s="103">
        <f>SUM(E4:S4)</f>
        <v>69.5</v>
      </c>
      <c r="U4" s="98">
        <v>2</v>
      </c>
    </row>
    <row r="5" spans="1:21" ht="12">
      <c r="A5" s="96" t="s">
        <v>553</v>
      </c>
      <c r="B5" s="97" t="s">
        <v>24</v>
      </c>
      <c r="C5" s="96" t="s">
        <v>307</v>
      </c>
      <c r="D5" s="96" t="s">
        <v>64</v>
      </c>
      <c r="E5" s="101"/>
      <c r="F5" s="101">
        <v>24</v>
      </c>
      <c r="G5" s="101"/>
      <c r="H5" s="102"/>
      <c r="I5" s="102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3">
        <f>SUM(E5:S5)</f>
        <v>24</v>
      </c>
      <c r="U5" s="98">
        <v>3</v>
      </c>
    </row>
    <row r="6" spans="1:21" ht="12">
      <c r="A6" s="96" t="s">
        <v>553</v>
      </c>
      <c r="B6" s="97" t="s">
        <v>24</v>
      </c>
      <c r="C6" s="96" t="s">
        <v>554</v>
      </c>
      <c r="D6" s="96" t="s">
        <v>128</v>
      </c>
      <c r="E6" s="103">
        <v>20</v>
      </c>
      <c r="F6" s="103"/>
      <c r="G6" s="103"/>
      <c r="H6" s="104"/>
      <c r="I6" s="104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>
        <f>SUM(E6:S6)</f>
        <v>20</v>
      </c>
      <c r="U6" s="98">
        <v>4</v>
      </c>
    </row>
    <row r="7" spans="1:21" ht="12">
      <c r="A7" s="96"/>
      <c r="B7" s="97"/>
      <c r="C7" s="96"/>
      <c r="D7" s="96"/>
      <c r="E7" s="103"/>
      <c r="F7" s="103"/>
      <c r="G7" s="103"/>
      <c r="H7" s="104"/>
      <c r="I7" s="104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98"/>
    </row>
    <row r="8" spans="1:21" ht="12">
      <c r="A8" s="96" t="s">
        <v>213</v>
      </c>
      <c r="B8" s="97" t="s">
        <v>216</v>
      </c>
      <c r="C8" s="96" t="s">
        <v>217</v>
      </c>
      <c r="D8" s="96" t="s">
        <v>64</v>
      </c>
      <c r="E8" s="103">
        <v>28</v>
      </c>
      <c r="F8" s="103">
        <v>26</v>
      </c>
      <c r="G8" s="103">
        <v>31</v>
      </c>
      <c r="H8" s="104"/>
      <c r="I8" s="104">
        <v>31</v>
      </c>
      <c r="J8" s="103">
        <v>32</v>
      </c>
      <c r="K8" s="103">
        <v>32</v>
      </c>
      <c r="L8" s="103">
        <v>28</v>
      </c>
      <c r="M8" s="103">
        <v>40.5</v>
      </c>
      <c r="N8" s="103"/>
      <c r="O8" s="103"/>
      <c r="P8" s="103"/>
      <c r="Q8" s="103"/>
      <c r="R8" s="103"/>
      <c r="S8" s="103"/>
      <c r="T8" s="103">
        <f aca="true" t="shared" si="0" ref="T8:T16">SUM(E8:S8)</f>
        <v>248.5</v>
      </c>
      <c r="U8" s="98">
        <v>1</v>
      </c>
    </row>
    <row r="9" spans="1:21" ht="12">
      <c r="A9" s="96" t="s">
        <v>213</v>
      </c>
      <c r="B9" s="97" t="s">
        <v>224</v>
      </c>
      <c r="C9" s="96" t="s">
        <v>225</v>
      </c>
      <c r="D9" s="96" t="s">
        <v>67</v>
      </c>
      <c r="E9" s="103">
        <v>32</v>
      </c>
      <c r="F9" s="103">
        <v>14</v>
      </c>
      <c r="G9" s="103"/>
      <c r="H9" s="104"/>
      <c r="I9" s="104">
        <v>28</v>
      </c>
      <c r="J9" s="103">
        <v>20</v>
      </c>
      <c r="K9" s="103">
        <v>24</v>
      </c>
      <c r="L9" s="103">
        <v>24</v>
      </c>
      <c r="M9" s="103">
        <v>18</v>
      </c>
      <c r="N9" s="103"/>
      <c r="O9" s="103"/>
      <c r="P9" s="103"/>
      <c r="Q9" s="103"/>
      <c r="R9" s="103"/>
      <c r="S9" s="103"/>
      <c r="T9" s="103">
        <f t="shared" si="0"/>
        <v>160</v>
      </c>
      <c r="U9" s="98">
        <v>2</v>
      </c>
    </row>
    <row r="10" spans="1:21" ht="12">
      <c r="A10" s="96" t="s">
        <v>213</v>
      </c>
      <c r="B10" s="97" t="s">
        <v>214</v>
      </c>
      <c r="C10" s="96" t="s">
        <v>215</v>
      </c>
      <c r="D10" s="96" t="s">
        <v>83</v>
      </c>
      <c r="E10" s="98"/>
      <c r="F10" s="98"/>
      <c r="G10" s="100"/>
      <c r="H10" s="99"/>
      <c r="I10" s="99"/>
      <c r="J10" s="103"/>
      <c r="K10" s="98"/>
      <c r="L10" s="98"/>
      <c r="M10" s="103">
        <v>48</v>
      </c>
      <c r="N10" s="98"/>
      <c r="O10" s="98"/>
      <c r="P10" s="98"/>
      <c r="Q10" s="98"/>
      <c r="R10" s="98"/>
      <c r="S10" s="98"/>
      <c r="T10" s="103">
        <f t="shared" si="0"/>
        <v>48</v>
      </c>
      <c r="U10" s="98">
        <v>3</v>
      </c>
    </row>
    <row r="11" spans="1:21" ht="12">
      <c r="A11" s="96" t="s">
        <v>213</v>
      </c>
      <c r="B11" s="97" t="s">
        <v>555</v>
      </c>
      <c r="C11" s="96" t="s">
        <v>327</v>
      </c>
      <c r="D11" s="96" t="s">
        <v>83</v>
      </c>
      <c r="E11" s="103"/>
      <c r="F11" s="103"/>
      <c r="G11" s="103"/>
      <c r="H11" s="104"/>
      <c r="I11" s="104">
        <v>21</v>
      </c>
      <c r="J11" s="103">
        <v>26</v>
      </c>
      <c r="K11" s="103"/>
      <c r="L11" s="103"/>
      <c r="M11" s="103"/>
      <c r="N11" s="103"/>
      <c r="O11" s="103"/>
      <c r="P11" s="103"/>
      <c r="Q11" s="103"/>
      <c r="R11" s="103"/>
      <c r="S11" s="103"/>
      <c r="T11" s="103">
        <f t="shared" si="0"/>
        <v>47</v>
      </c>
      <c r="U11" s="98">
        <v>4</v>
      </c>
    </row>
    <row r="12" spans="1:21" ht="12">
      <c r="A12" s="96" t="s">
        <v>213</v>
      </c>
      <c r="B12" s="97" t="s">
        <v>242</v>
      </c>
      <c r="C12" s="96" t="s">
        <v>556</v>
      </c>
      <c r="D12" s="96" t="s">
        <v>382</v>
      </c>
      <c r="E12" s="103"/>
      <c r="F12" s="103"/>
      <c r="G12" s="103"/>
      <c r="H12" s="104">
        <v>27</v>
      </c>
      <c r="I12" s="104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>
        <f t="shared" si="0"/>
        <v>27</v>
      </c>
      <c r="U12" s="98">
        <v>5</v>
      </c>
    </row>
    <row r="13" spans="1:21" ht="12">
      <c r="A13" s="96" t="s">
        <v>213</v>
      </c>
      <c r="B13" s="97" t="s">
        <v>220</v>
      </c>
      <c r="C13" s="96" t="s">
        <v>221</v>
      </c>
      <c r="D13" s="96" t="s">
        <v>83</v>
      </c>
      <c r="E13" s="98"/>
      <c r="F13" s="98"/>
      <c r="G13" s="100"/>
      <c r="H13" s="99"/>
      <c r="I13" s="99"/>
      <c r="J13" s="103"/>
      <c r="K13" s="98"/>
      <c r="L13" s="98"/>
      <c r="M13" s="103">
        <v>27</v>
      </c>
      <c r="N13" s="98"/>
      <c r="O13" s="98"/>
      <c r="P13" s="98"/>
      <c r="Q13" s="98"/>
      <c r="R13" s="98"/>
      <c r="S13" s="98"/>
      <c r="T13" s="103">
        <f t="shared" si="0"/>
        <v>27</v>
      </c>
      <c r="U13" s="98">
        <v>5</v>
      </c>
    </row>
    <row r="14" spans="1:21" ht="12">
      <c r="A14" s="96" t="s">
        <v>213</v>
      </c>
      <c r="B14" s="97" t="s">
        <v>318</v>
      </c>
      <c r="C14" s="96" t="s">
        <v>557</v>
      </c>
      <c r="D14" s="96" t="s">
        <v>143</v>
      </c>
      <c r="E14" s="103"/>
      <c r="F14" s="103"/>
      <c r="G14" s="103"/>
      <c r="H14" s="104"/>
      <c r="I14" s="104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>
        <f t="shared" si="0"/>
        <v>0</v>
      </c>
      <c r="U14" s="98">
        <v>7</v>
      </c>
    </row>
    <row r="15" spans="1:21" ht="12">
      <c r="A15" s="96" t="s">
        <v>213</v>
      </c>
      <c r="B15" s="97" t="s">
        <v>280</v>
      </c>
      <c r="C15" s="96" t="s">
        <v>558</v>
      </c>
      <c r="D15" s="96" t="s">
        <v>60</v>
      </c>
      <c r="E15" s="103"/>
      <c r="F15" s="103"/>
      <c r="G15" s="103"/>
      <c r="H15" s="104"/>
      <c r="I15" s="104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>
        <f t="shared" si="0"/>
        <v>0</v>
      </c>
      <c r="U15" s="98">
        <v>7</v>
      </c>
    </row>
    <row r="16" spans="1:21" ht="12">
      <c r="A16" s="96" t="s">
        <v>213</v>
      </c>
      <c r="B16" s="97" t="s">
        <v>276</v>
      </c>
      <c r="C16" s="96" t="s">
        <v>321</v>
      </c>
      <c r="D16" s="96" t="s">
        <v>143</v>
      </c>
      <c r="E16" s="103"/>
      <c r="F16" s="103"/>
      <c r="G16" s="103"/>
      <c r="H16" s="104"/>
      <c r="I16" s="104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>
        <f t="shared" si="0"/>
        <v>0</v>
      </c>
      <c r="U16" s="98">
        <v>7</v>
      </c>
    </row>
    <row r="17" spans="1:21" ht="12">
      <c r="A17" s="96"/>
      <c r="B17" s="97"/>
      <c r="C17" s="96"/>
      <c r="D17" s="96"/>
      <c r="E17" s="103"/>
      <c r="F17" s="103"/>
      <c r="G17" s="103"/>
      <c r="H17" s="104"/>
      <c r="I17" s="104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98"/>
    </row>
    <row r="18" spans="1:21" ht="12">
      <c r="A18" s="96" t="s">
        <v>256</v>
      </c>
      <c r="B18" s="97" t="s">
        <v>257</v>
      </c>
      <c r="C18" s="96" t="s">
        <v>258</v>
      </c>
      <c r="D18" s="96" t="s">
        <v>128</v>
      </c>
      <c r="E18" s="103">
        <v>31</v>
      </c>
      <c r="F18" s="103">
        <v>32</v>
      </c>
      <c r="G18" s="103">
        <v>32</v>
      </c>
      <c r="H18" s="104"/>
      <c r="I18" s="104">
        <v>30</v>
      </c>
      <c r="J18" s="103"/>
      <c r="K18" s="103"/>
      <c r="L18" s="103">
        <v>29</v>
      </c>
      <c r="M18" s="103">
        <v>48</v>
      </c>
      <c r="N18" s="103"/>
      <c r="O18" s="103"/>
      <c r="P18" s="103"/>
      <c r="Q18" s="103"/>
      <c r="R18" s="103"/>
      <c r="S18" s="103"/>
      <c r="T18" s="103">
        <f aca="true" t="shared" si="1" ref="T18:T35">SUM(E18:S18)</f>
        <v>202</v>
      </c>
      <c r="U18" s="98">
        <v>1</v>
      </c>
    </row>
    <row r="19" spans="1:21" ht="12">
      <c r="A19" s="96" t="s">
        <v>256</v>
      </c>
      <c r="B19" s="97" t="s">
        <v>259</v>
      </c>
      <c r="C19" s="96" t="s">
        <v>260</v>
      </c>
      <c r="D19" s="96" t="s">
        <v>64</v>
      </c>
      <c r="E19" s="103">
        <v>29</v>
      </c>
      <c r="F19" s="103"/>
      <c r="G19" s="103">
        <v>28</v>
      </c>
      <c r="H19" s="104">
        <v>32</v>
      </c>
      <c r="I19" s="104"/>
      <c r="J19" s="103"/>
      <c r="K19" s="103"/>
      <c r="L19" s="103">
        <v>31</v>
      </c>
      <c r="M19" s="103">
        <v>39</v>
      </c>
      <c r="N19" s="103"/>
      <c r="O19" s="103"/>
      <c r="P19" s="103"/>
      <c r="Q19" s="103"/>
      <c r="R19" s="103"/>
      <c r="S19" s="103"/>
      <c r="T19" s="103">
        <f t="shared" si="1"/>
        <v>159</v>
      </c>
      <c r="U19" s="98">
        <v>2</v>
      </c>
    </row>
    <row r="20" spans="1:21" ht="12">
      <c r="A20" s="96" t="s">
        <v>256</v>
      </c>
      <c r="B20" s="97" t="s">
        <v>280</v>
      </c>
      <c r="C20" s="96" t="s">
        <v>559</v>
      </c>
      <c r="D20" s="96" t="s">
        <v>67</v>
      </c>
      <c r="E20" s="103"/>
      <c r="F20" s="103">
        <v>21</v>
      </c>
      <c r="G20" s="103">
        <v>24</v>
      </c>
      <c r="H20" s="104"/>
      <c r="I20" s="104">
        <v>23</v>
      </c>
      <c r="J20" s="103">
        <v>24</v>
      </c>
      <c r="K20" s="103">
        <v>20</v>
      </c>
      <c r="L20" s="103">
        <v>20</v>
      </c>
      <c r="M20" s="103"/>
      <c r="N20" s="103"/>
      <c r="O20" s="103"/>
      <c r="P20" s="103"/>
      <c r="Q20" s="103"/>
      <c r="R20" s="103"/>
      <c r="S20" s="103"/>
      <c r="T20" s="103">
        <f t="shared" si="1"/>
        <v>132</v>
      </c>
      <c r="U20" s="98">
        <v>3</v>
      </c>
    </row>
    <row r="21" spans="1:21" ht="12">
      <c r="A21" s="96" t="s">
        <v>256</v>
      </c>
      <c r="B21" s="97" t="s">
        <v>222</v>
      </c>
      <c r="C21" s="96" t="s">
        <v>261</v>
      </c>
      <c r="D21" s="96" t="s">
        <v>60</v>
      </c>
      <c r="E21" s="103"/>
      <c r="F21" s="103"/>
      <c r="G21" s="103"/>
      <c r="H21" s="104"/>
      <c r="I21" s="104">
        <v>28</v>
      </c>
      <c r="J21" s="103">
        <v>32</v>
      </c>
      <c r="K21" s="103">
        <v>32</v>
      </c>
      <c r="L21" s="103"/>
      <c r="M21" s="103">
        <v>39</v>
      </c>
      <c r="N21" s="103"/>
      <c r="O21" s="103"/>
      <c r="P21" s="103"/>
      <c r="Q21" s="103"/>
      <c r="R21" s="103"/>
      <c r="S21" s="103"/>
      <c r="T21" s="103">
        <f t="shared" si="1"/>
        <v>131</v>
      </c>
      <c r="U21" s="98">
        <v>4</v>
      </c>
    </row>
    <row r="22" spans="1:21" ht="12">
      <c r="A22" s="96" t="s">
        <v>256</v>
      </c>
      <c r="B22" s="97" t="s">
        <v>29</v>
      </c>
      <c r="C22" s="96" t="s">
        <v>560</v>
      </c>
      <c r="D22" s="96" t="s">
        <v>64</v>
      </c>
      <c r="E22" s="101"/>
      <c r="F22" s="101"/>
      <c r="G22" s="101"/>
      <c r="H22" s="102"/>
      <c r="I22" s="102"/>
      <c r="J22" s="101">
        <v>22</v>
      </c>
      <c r="K22" s="101">
        <v>21</v>
      </c>
      <c r="L22" s="101">
        <v>24</v>
      </c>
      <c r="M22" s="101"/>
      <c r="N22" s="101"/>
      <c r="O22" s="101"/>
      <c r="P22" s="101"/>
      <c r="Q22" s="101"/>
      <c r="R22" s="101"/>
      <c r="S22" s="101"/>
      <c r="T22" s="103">
        <f t="shared" si="1"/>
        <v>67</v>
      </c>
      <c r="U22" s="98">
        <v>5</v>
      </c>
    </row>
    <row r="23" spans="1:21" ht="12">
      <c r="A23" s="96" t="s">
        <v>256</v>
      </c>
      <c r="B23" s="97" t="s">
        <v>28</v>
      </c>
      <c r="C23" s="96" t="s">
        <v>561</v>
      </c>
      <c r="D23" s="96" t="s">
        <v>67</v>
      </c>
      <c r="E23" s="103">
        <v>24</v>
      </c>
      <c r="F23" s="103"/>
      <c r="G23" s="103"/>
      <c r="H23" s="104">
        <v>18</v>
      </c>
      <c r="I23" s="104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>
        <f t="shared" si="1"/>
        <v>42</v>
      </c>
      <c r="U23" s="98">
        <v>6</v>
      </c>
    </row>
    <row r="24" spans="1:21" ht="12">
      <c r="A24" s="96" t="s">
        <v>256</v>
      </c>
      <c r="B24" s="97" t="s">
        <v>218</v>
      </c>
      <c r="C24" s="96" t="s">
        <v>562</v>
      </c>
      <c r="D24" s="96" t="s">
        <v>563</v>
      </c>
      <c r="E24" s="101"/>
      <c r="F24" s="101"/>
      <c r="G24" s="101"/>
      <c r="H24" s="102"/>
      <c r="I24" s="102"/>
      <c r="J24" s="101">
        <v>26</v>
      </c>
      <c r="K24" s="101"/>
      <c r="L24" s="101"/>
      <c r="M24" s="101"/>
      <c r="N24" s="101"/>
      <c r="O24" s="101"/>
      <c r="P24" s="101"/>
      <c r="Q24" s="101"/>
      <c r="R24" s="101"/>
      <c r="S24" s="101"/>
      <c r="T24" s="103">
        <f t="shared" si="1"/>
        <v>26</v>
      </c>
      <c r="U24" s="98">
        <v>7</v>
      </c>
    </row>
    <row r="25" spans="1:21" ht="12">
      <c r="A25" s="96" t="s">
        <v>256</v>
      </c>
      <c r="B25" s="97" t="s">
        <v>248</v>
      </c>
      <c r="C25" s="96" t="s">
        <v>564</v>
      </c>
      <c r="D25" s="96" t="s">
        <v>83</v>
      </c>
      <c r="E25" s="101"/>
      <c r="F25" s="101"/>
      <c r="G25" s="101"/>
      <c r="H25" s="102"/>
      <c r="I25" s="102"/>
      <c r="J25" s="101">
        <v>16</v>
      </c>
      <c r="K25" s="101"/>
      <c r="L25" s="101"/>
      <c r="M25" s="101"/>
      <c r="N25" s="101"/>
      <c r="O25" s="101"/>
      <c r="P25" s="101"/>
      <c r="Q25" s="101"/>
      <c r="R25" s="101"/>
      <c r="S25" s="101"/>
      <c r="T25" s="103">
        <f t="shared" si="1"/>
        <v>16</v>
      </c>
      <c r="U25" s="98">
        <v>8</v>
      </c>
    </row>
    <row r="26" spans="1:21" ht="12">
      <c r="A26" s="106" t="s">
        <v>256</v>
      </c>
      <c r="B26" s="97" t="s">
        <v>318</v>
      </c>
      <c r="C26" s="96" t="s">
        <v>319</v>
      </c>
      <c r="D26" s="96" t="s">
        <v>143</v>
      </c>
      <c r="E26" s="103"/>
      <c r="F26" s="103"/>
      <c r="G26" s="103"/>
      <c r="H26" s="104"/>
      <c r="I26" s="104">
        <v>8</v>
      </c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>
        <f t="shared" si="1"/>
        <v>8</v>
      </c>
      <c r="U26" s="98">
        <v>9</v>
      </c>
    </row>
    <row r="27" spans="1:21" ht="12">
      <c r="A27" s="96" t="s">
        <v>256</v>
      </c>
      <c r="B27" s="97" t="s">
        <v>285</v>
      </c>
      <c r="C27" s="96" t="s">
        <v>565</v>
      </c>
      <c r="D27" s="96" t="s">
        <v>64</v>
      </c>
      <c r="E27" s="101"/>
      <c r="F27" s="101"/>
      <c r="G27" s="101"/>
      <c r="H27" s="102"/>
      <c r="I27" s="102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3">
        <f t="shared" si="1"/>
        <v>0</v>
      </c>
      <c r="U27" s="98">
        <v>10</v>
      </c>
    </row>
    <row r="28" spans="1:21" ht="12">
      <c r="A28" s="96" t="s">
        <v>256</v>
      </c>
      <c r="B28" s="97" t="s">
        <v>23</v>
      </c>
      <c r="C28" s="96" t="s">
        <v>566</v>
      </c>
      <c r="D28" s="96" t="s">
        <v>382</v>
      </c>
      <c r="E28" s="101"/>
      <c r="F28" s="101"/>
      <c r="G28" s="101"/>
      <c r="H28" s="102"/>
      <c r="I28" s="102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3">
        <f t="shared" si="1"/>
        <v>0</v>
      </c>
      <c r="U28" s="98">
        <v>10</v>
      </c>
    </row>
    <row r="29" spans="1:21" ht="12">
      <c r="A29" s="106" t="s">
        <v>256</v>
      </c>
      <c r="B29" s="97" t="s">
        <v>567</v>
      </c>
      <c r="C29" s="96" t="s">
        <v>568</v>
      </c>
      <c r="D29" s="96" t="s">
        <v>382</v>
      </c>
      <c r="E29" s="101"/>
      <c r="F29" s="101"/>
      <c r="G29" s="101"/>
      <c r="H29" s="102"/>
      <c r="I29" s="102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3">
        <f t="shared" si="1"/>
        <v>0</v>
      </c>
      <c r="U29" s="98">
        <v>10</v>
      </c>
    </row>
    <row r="30" spans="1:21" ht="12">
      <c r="A30" s="106" t="s">
        <v>256</v>
      </c>
      <c r="B30" s="97" t="s">
        <v>320</v>
      </c>
      <c r="C30" s="96" t="s">
        <v>569</v>
      </c>
      <c r="D30" s="96" t="s">
        <v>64</v>
      </c>
      <c r="E30" s="101"/>
      <c r="F30" s="101"/>
      <c r="G30" s="101"/>
      <c r="H30" s="102"/>
      <c r="I30" s="102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3">
        <f t="shared" si="1"/>
        <v>0</v>
      </c>
      <c r="U30" s="98">
        <v>10</v>
      </c>
    </row>
    <row r="31" spans="1:21" ht="12">
      <c r="A31" s="106" t="s">
        <v>256</v>
      </c>
      <c r="B31" s="97" t="s">
        <v>283</v>
      </c>
      <c r="C31" s="96" t="s">
        <v>570</v>
      </c>
      <c r="D31" s="96" t="s">
        <v>571</v>
      </c>
      <c r="E31" s="101"/>
      <c r="F31" s="101"/>
      <c r="G31" s="101"/>
      <c r="H31" s="102"/>
      <c r="I31" s="102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3">
        <f t="shared" si="1"/>
        <v>0</v>
      </c>
      <c r="U31" s="98">
        <v>10</v>
      </c>
    </row>
    <row r="32" spans="1:21" ht="12">
      <c r="A32" s="96" t="s">
        <v>256</v>
      </c>
      <c r="B32" s="97" t="s">
        <v>224</v>
      </c>
      <c r="C32" s="96" t="s">
        <v>572</v>
      </c>
      <c r="D32" s="96" t="s">
        <v>573</v>
      </c>
      <c r="E32" s="101"/>
      <c r="F32" s="101"/>
      <c r="G32" s="101"/>
      <c r="H32" s="102"/>
      <c r="I32" s="102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3">
        <f t="shared" si="1"/>
        <v>0</v>
      </c>
      <c r="U32" s="98">
        <v>10</v>
      </c>
    </row>
    <row r="33" spans="1:21" ht="12">
      <c r="A33" s="96" t="s">
        <v>256</v>
      </c>
      <c r="B33" s="97" t="s">
        <v>30</v>
      </c>
      <c r="C33" s="96" t="s">
        <v>574</v>
      </c>
      <c r="D33" s="96" t="s">
        <v>64</v>
      </c>
      <c r="E33" s="101"/>
      <c r="F33" s="101"/>
      <c r="G33" s="101"/>
      <c r="H33" s="102"/>
      <c r="I33" s="102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3">
        <f t="shared" si="1"/>
        <v>0</v>
      </c>
      <c r="U33" s="98">
        <v>10</v>
      </c>
    </row>
    <row r="34" spans="1:21" ht="12">
      <c r="A34" s="96" t="s">
        <v>256</v>
      </c>
      <c r="B34" s="97" t="s">
        <v>575</v>
      </c>
      <c r="C34" s="96" t="s">
        <v>576</v>
      </c>
      <c r="D34" s="96" t="s">
        <v>60</v>
      </c>
      <c r="E34" s="101"/>
      <c r="F34" s="101"/>
      <c r="G34" s="101"/>
      <c r="H34" s="102"/>
      <c r="I34" s="102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3">
        <f t="shared" si="1"/>
        <v>0</v>
      </c>
      <c r="U34" s="98">
        <v>10</v>
      </c>
    </row>
    <row r="35" spans="1:21" ht="12">
      <c r="A35" s="96" t="s">
        <v>256</v>
      </c>
      <c r="B35" s="97" t="s">
        <v>300</v>
      </c>
      <c r="C35" s="96" t="s">
        <v>577</v>
      </c>
      <c r="D35" s="96" t="s">
        <v>128</v>
      </c>
      <c r="E35" s="101"/>
      <c r="F35" s="101"/>
      <c r="G35" s="101"/>
      <c r="H35" s="102"/>
      <c r="I35" s="102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3">
        <f t="shared" si="1"/>
        <v>0</v>
      </c>
      <c r="U35" s="98">
        <v>10</v>
      </c>
    </row>
    <row r="36" spans="1:21" ht="12">
      <c r="A36" s="96"/>
      <c r="B36" s="97"/>
      <c r="C36" s="96"/>
      <c r="D36" s="96"/>
      <c r="E36" s="101"/>
      <c r="F36" s="101"/>
      <c r="G36" s="101"/>
      <c r="H36" s="102"/>
      <c r="I36" s="102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3"/>
      <c r="U36" s="98"/>
    </row>
    <row r="37" spans="1:21" ht="12">
      <c r="A37" s="96" t="s">
        <v>226</v>
      </c>
      <c r="B37" s="97" t="s">
        <v>227</v>
      </c>
      <c r="C37" s="96" t="s">
        <v>228</v>
      </c>
      <c r="D37" s="96" t="s">
        <v>83</v>
      </c>
      <c r="E37" s="103">
        <v>28</v>
      </c>
      <c r="F37" s="103">
        <v>32</v>
      </c>
      <c r="G37" s="103">
        <v>32</v>
      </c>
      <c r="H37" s="104">
        <v>32</v>
      </c>
      <c r="I37" s="104">
        <v>32</v>
      </c>
      <c r="J37" s="103">
        <v>32</v>
      </c>
      <c r="K37" s="103">
        <v>32</v>
      </c>
      <c r="L37" s="103">
        <v>32</v>
      </c>
      <c r="M37" s="103">
        <v>46.5</v>
      </c>
      <c r="N37" s="103"/>
      <c r="O37" s="103"/>
      <c r="P37" s="103"/>
      <c r="Q37" s="103"/>
      <c r="R37" s="103"/>
      <c r="S37" s="103"/>
      <c r="T37" s="103">
        <f aca="true" t="shared" si="2" ref="T37:T45">SUM(E37:S37)</f>
        <v>298.5</v>
      </c>
      <c r="U37" s="98">
        <v>1</v>
      </c>
    </row>
    <row r="38" spans="1:21" ht="12">
      <c r="A38" s="96" t="s">
        <v>226</v>
      </c>
      <c r="B38" s="97" t="s">
        <v>229</v>
      </c>
      <c r="C38" s="96" t="s">
        <v>230</v>
      </c>
      <c r="D38" s="96" t="s">
        <v>128</v>
      </c>
      <c r="E38" s="103">
        <v>22</v>
      </c>
      <c r="F38" s="103">
        <v>27</v>
      </c>
      <c r="G38" s="103"/>
      <c r="H38" s="104"/>
      <c r="I38" s="104">
        <v>27</v>
      </c>
      <c r="J38" s="103">
        <v>28</v>
      </c>
      <c r="K38" s="103">
        <v>28</v>
      </c>
      <c r="L38" s="103">
        <v>28</v>
      </c>
      <c r="M38" s="103">
        <v>42</v>
      </c>
      <c r="N38" s="103"/>
      <c r="O38" s="103"/>
      <c r="P38" s="103"/>
      <c r="Q38" s="103"/>
      <c r="R38" s="103"/>
      <c r="S38" s="103"/>
      <c r="T38" s="103">
        <f t="shared" si="2"/>
        <v>202</v>
      </c>
      <c r="U38" s="98">
        <v>2</v>
      </c>
    </row>
    <row r="39" spans="1:21" ht="12">
      <c r="A39" s="96" t="s">
        <v>226</v>
      </c>
      <c r="B39" s="97" t="s">
        <v>31</v>
      </c>
      <c r="C39" s="96" t="s">
        <v>231</v>
      </c>
      <c r="D39" s="96" t="s">
        <v>64</v>
      </c>
      <c r="E39" s="103">
        <v>22</v>
      </c>
      <c r="F39" s="103">
        <v>25</v>
      </c>
      <c r="G39" s="103">
        <v>24</v>
      </c>
      <c r="H39" s="104">
        <v>28</v>
      </c>
      <c r="I39" s="104">
        <v>25</v>
      </c>
      <c r="J39" s="103"/>
      <c r="K39" s="103"/>
      <c r="L39" s="103">
        <v>24</v>
      </c>
      <c r="M39" s="103">
        <v>37.5</v>
      </c>
      <c r="N39" s="103"/>
      <c r="O39" s="103"/>
      <c r="P39" s="103"/>
      <c r="Q39" s="103"/>
      <c r="R39" s="103"/>
      <c r="S39" s="103"/>
      <c r="T39" s="103">
        <f t="shared" si="2"/>
        <v>185.5</v>
      </c>
      <c r="U39" s="98">
        <v>3</v>
      </c>
    </row>
    <row r="40" spans="1:21" ht="12">
      <c r="A40" s="96" t="s">
        <v>226</v>
      </c>
      <c r="B40" s="97" t="s">
        <v>578</v>
      </c>
      <c r="C40" s="96" t="s">
        <v>579</v>
      </c>
      <c r="D40" s="96" t="s">
        <v>74</v>
      </c>
      <c r="E40" s="103">
        <v>16</v>
      </c>
      <c r="F40" s="103"/>
      <c r="G40" s="103">
        <v>20</v>
      </c>
      <c r="H40" s="104">
        <v>24</v>
      </c>
      <c r="I40" s="104">
        <v>18</v>
      </c>
      <c r="J40" s="103"/>
      <c r="K40" s="103">
        <v>24</v>
      </c>
      <c r="L40" s="103"/>
      <c r="M40" s="103"/>
      <c r="N40" s="103"/>
      <c r="O40" s="103"/>
      <c r="P40" s="103"/>
      <c r="Q40" s="103"/>
      <c r="R40" s="103"/>
      <c r="S40" s="103"/>
      <c r="T40" s="103">
        <f t="shared" si="2"/>
        <v>102</v>
      </c>
      <c r="U40" s="98">
        <v>4</v>
      </c>
    </row>
    <row r="41" spans="1:21" ht="12">
      <c r="A41" s="96" t="s">
        <v>226</v>
      </c>
      <c r="B41" s="97" t="s">
        <v>232</v>
      </c>
      <c r="C41" s="96" t="s">
        <v>233</v>
      </c>
      <c r="D41" s="96" t="s">
        <v>128</v>
      </c>
      <c r="E41" s="103"/>
      <c r="F41" s="103">
        <v>20</v>
      </c>
      <c r="G41" s="103"/>
      <c r="H41" s="104"/>
      <c r="I41" s="104">
        <v>18</v>
      </c>
      <c r="J41" s="103">
        <v>24</v>
      </c>
      <c r="K41" s="103"/>
      <c r="L41" s="103"/>
      <c r="M41" s="103">
        <v>34.5</v>
      </c>
      <c r="N41" s="103"/>
      <c r="O41" s="103"/>
      <c r="P41" s="103"/>
      <c r="Q41" s="103"/>
      <c r="R41" s="103"/>
      <c r="S41" s="103"/>
      <c r="T41" s="103">
        <f t="shared" si="2"/>
        <v>96.5</v>
      </c>
      <c r="U41" s="98">
        <v>5</v>
      </c>
    </row>
    <row r="42" spans="1:21" ht="12">
      <c r="A42" s="96" t="s">
        <v>226</v>
      </c>
      <c r="B42" s="97" t="s">
        <v>29</v>
      </c>
      <c r="C42" s="96" t="s">
        <v>580</v>
      </c>
      <c r="D42" s="96" t="s">
        <v>581</v>
      </c>
      <c r="E42" s="103">
        <v>32</v>
      </c>
      <c r="F42" s="103"/>
      <c r="G42" s="103"/>
      <c r="H42" s="104"/>
      <c r="I42" s="104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>
        <f t="shared" si="2"/>
        <v>32</v>
      </c>
      <c r="U42" s="98">
        <v>6</v>
      </c>
    </row>
    <row r="43" spans="1:21" ht="12">
      <c r="A43" s="96" t="s">
        <v>226</v>
      </c>
      <c r="B43" s="97" t="s">
        <v>30</v>
      </c>
      <c r="C43" s="96" t="s">
        <v>582</v>
      </c>
      <c r="D43" s="96" t="s">
        <v>382</v>
      </c>
      <c r="E43" s="103"/>
      <c r="F43" s="103"/>
      <c r="G43" s="103">
        <v>28</v>
      </c>
      <c r="H43" s="104"/>
      <c r="I43" s="104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>
        <f t="shared" si="2"/>
        <v>28</v>
      </c>
      <c r="U43" s="98">
        <v>7</v>
      </c>
    </row>
    <row r="44" spans="1:21" ht="12">
      <c r="A44" s="96" t="s">
        <v>226</v>
      </c>
      <c r="B44" s="97" t="s">
        <v>222</v>
      </c>
      <c r="C44" s="96" t="s">
        <v>583</v>
      </c>
      <c r="D44" s="96" t="s">
        <v>60</v>
      </c>
      <c r="E44" s="101"/>
      <c r="F44" s="101"/>
      <c r="G44" s="101"/>
      <c r="H44" s="102"/>
      <c r="I44" s="102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3">
        <f t="shared" si="2"/>
        <v>0</v>
      </c>
      <c r="U44" s="98">
        <v>8</v>
      </c>
    </row>
    <row r="45" spans="1:21" ht="12">
      <c r="A45" s="96" t="s">
        <v>226</v>
      </c>
      <c r="B45" s="97" t="s">
        <v>280</v>
      </c>
      <c r="C45" s="96" t="s">
        <v>584</v>
      </c>
      <c r="D45" s="96" t="s">
        <v>64</v>
      </c>
      <c r="E45" s="101"/>
      <c r="F45" s="101"/>
      <c r="G45" s="101"/>
      <c r="H45" s="102"/>
      <c r="I45" s="102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3">
        <f t="shared" si="2"/>
        <v>0</v>
      </c>
      <c r="U45" s="98">
        <v>8</v>
      </c>
    </row>
    <row r="46" spans="1:21" ht="12">
      <c r="A46" s="96"/>
      <c r="B46" s="97"/>
      <c r="C46" s="96"/>
      <c r="D46" s="96"/>
      <c r="E46" s="101"/>
      <c r="F46" s="101"/>
      <c r="G46" s="101"/>
      <c r="H46" s="102"/>
      <c r="I46" s="102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3"/>
      <c r="U46" s="98"/>
    </row>
    <row r="47" spans="1:21" ht="12">
      <c r="A47" s="96" t="s">
        <v>585</v>
      </c>
      <c r="B47" s="97" t="s">
        <v>238</v>
      </c>
      <c r="C47" s="96" t="s">
        <v>239</v>
      </c>
      <c r="D47" s="96" t="s">
        <v>74</v>
      </c>
      <c r="E47" s="103">
        <v>27</v>
      </c>
      <c r="F47" s="103">
        <v>30</v>
      </c>
      <c r="G47" s="103">
        <v>30</v>
      </c>
      <c r="H47" s="104">
        <v>28</v>
      </c>
      <c r="I47" s="104"/>
      <c r="J47" s="103">
        <v>24</v>
      </c>
      <c r="K47" s="103">
        <v>22</v>
      </c>
      <c r="L47" s="103">
        <v>25</v>
      </c>
      <c r="M47" s="103">
        <v>37.5</v>
      </c>
      <c r="N47" s="103"/>
      <c r="O47" s="103"/>
      <c r="P47" s="103"/>
      <c r="Q47" s="103"/>
      <c r="R47" s="103"/>
      <c r="S47" s="103"/>
      <c r="T47" s="103">
        <f aca="true" t="shared" si="3" ref="T47:T56">SUM(E47:S47)</f>
        <v>223.5</v>
      </c>
      <c r="U47" s="98">
        <v>1</v>
      </c>
    </row>
    <row r="48" spans="1:21" ht="12">
      <c r="A48" s="96" t="s">
        <v>585</v>
      </c>
      <c r="B48" s="97" t="s">
        <v>235</v>
      </c>
      <c r="C48" s="96" t="s">
        <v>236</v>
      </c>
      <c r="D48" s="96" t="s">
        <v>83</v>
      </c>
      <c r="E48" s="103">
        <v>32</v>
      </c>
      <c r="F48" s="103"/>
      <c r="G48" s="103"/>
      <c r="H48" s="104"/>
      <c r="I48" s="104">
        <v>28</v>
      </c>
      <c r="J48" s="103">
        <v>28</v>
      </c>
      <c r="K48" s="103">
        <v>25</v>
      </c>
      <c r="L48" s="103">
        <v>27</v>
      </c>
      <c r="M48" s="103">
        <v>43.5</v>
      </c>
      <c r="N48" s="103"/>
      <c r="O48" s="103"/>
      <c r="P48" s="103"/>
      <c r="Q48" s="103"/>
      <c r="R48" s="103"/>
      <c r="S48" s="103"/>
      <c r="T48" s="103">
        <f t="shared" si="3"/>
        <v>183.5</v>
      </c>
      <c r="U48" s="98">
        <v>2</v>
      </c>
    </row>
    <row r="49" spans="1:21" ht="12">
      <c r="A49" s="96" t="s">
        <v>585</v>
      </c>
      <c r="B49" s="97" t="s">
        <v>291</v>
      </c>
      <c r="C49" s="96" t="s">
        <v>586</v>
      </c>
      <c r="D49" s="96" t="s">
        <v>74</v>
      </c>
      <c r="E49" s="103"/>
      <c r="F49" s="103">
        <v>18</v>
      </c>
      <c r="G49" s="103"/>
      <c r="H49" s="104">
        <v>24</v>
      </c>
      <c r="I49" s="104"/>
      <c r="J49" s="103">
        <v>20</v>
      </c>
      <c r="K49" s="103"/>
      <c r="L49" s="103"/>
      <c r="M49" s="103"/>
      <c r="N49" s="103"/>
      <c r="O49" s="103"/>
      <c r="P49" s="103"/>
      <c r="Q49" s="103"/>
      <c r="R49" s="103"/>
      <c r="S49" s="103"/>
      <c r="T49" s="103">
        <f t="shared" si="3"/>
        <v>62</v>
      </c>
      <c r="U49" s="98">
        <v>3</v>
      </c>
    </row>
    <row r="50" spans="1:21" ht="12">
      <c r="A50" s="96" t="s">
        <v>585</v>
      </c>
      <c r="B50" s="97" t="s">
        <v>306</v>
      </c>
      <c r="C50" s="96" t="s">
        <v>587</v>
      </c>
      <c r="D50" s="96" t="s">
        <v>382</v>
      </c>
      <c r="E50" s="103"/>
      <c r="F50" s="103"/>
      <c r="G50" s="103"/>
      <c r="H50" s="104">
        <v>32</v>
      </c>
      <c r="I50" s="104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>
        <f t="shared" si="3"/>
        <v>32</v>
      </c>
      <c r="U50" s="98">
        <v>4</v>
      </c>
    </row>
    <row r="51" spans="1:21" ht="12">
      <c r="A51" s="96" t="s">
        <v>585</v>
      </c>
      <c r="B51" s="97" t="s">
        <v>578</v>
      </c>
      <c r="C51" s="96" t="s">
        <v>588</v>
      </c>
      <c r="D51" s="96" t="s">
        <v>589</v>
      </c>
      <c r="E51" s="101"/>
      <c r="F51" s="101"/>
      <c r="G51" s="101"/>
      <c r="H51" s="102"/>
      <c r="I51" s="102"/>
      <c r="J51" s="101">
        <v>32</v>
      </c>
      <c r="K51" s="101"/>
      <c r="L51" s="101"/>
      <c r="M51" s="101"/>
      <c r="N51" s="101"/>
      <c r="O51" s="101"/>
      <c r="P51" s="101"/>
      <c r="Q51" s="101"/>
      <c r="R51" s="101"/>
      <c r="S51" s="101"/>
      <c r="T51" s="103">
        <f t="shared" si="3"/>
        <v>32</v>
      </c>
      <c r="U51" s="98">
        <v>4</v>
      </c>
    </row>
    <row r="52" spans="1:21" ht="12">
      <c r="A52" s="96" t="s">
        <v>585</v>
      </c>
      <c r="B52" s="97" t="s">
        <v>590</v>
      </c>
      <c r="C52" s="96" t="s">
        <v>591</v>
      </c>
      <c r="D52" s="96" t="s">
        <v>543</v>
      </c>
      <c r="E52" s="103"/>
      <c r="F52" s="103">
        <v>21</v>
      </c>
      <c r="G52" s="103"/>
      <c r="H52" s="104"/>
      <c r="I52" s="104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>
        <f t="shared" si="3"/>
        <v>21</v>
      </c>
      <c r="U52" s="98">
        <v>6</v>
      </c>
    </row>
    <row r="53" spans="1:21" ht="12">
      <c r="A53" s="96" t="s">
        <v>585</v>
      </c>
      <c r="B53" s="97" t="s">
        <v>592</v>
      </c>
      <c r="C53" s="96" t="s">
        <v>593</v>
      </c>
      <c r="D53" s="96" t="s">
        <v>311</v>
      </c>
      <c r="E53" s="103"/>
      <c r="F53" s="103"/>
      <c r="G53" s="103"/>
      <c r="H53" s="104"/>
      <c r="I53" s="104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>
        <f t="shared" si="3"/>
        <v>0</v>
      </c>
      <c r="U53" s="98">
        <v>7</v>
      </c>
    </row>
    <row r="54" spans="1:21" ht="12">
      <c r="A54" s="96" t="s">
        <v>585</v>
      </c>
      <c r="B54" s="97" t="s">
        <v>295</v>
      </c>
      <c r="C54" s="96" t="s">
        <v>594</v>
      </c>
      <c r="D54" s="96" t="s">
        <v>60</v>
      </c>
      <c r="E54" s="103"/>
      <c r="F54" s="103"/>
      <c r="G54" s="103"/>
      <c r="H54" s="104"/>
      <c r="I54" s="104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>
        <f t="shared" si="3"/>
        <v>0</v>
      </c>
      <c r="U54" s="98">
        <v>7</v>
      </c>
    </row>
    <row r="55" spans="1:21" ht="12">
      <c r="A55" s="96" t="s">
        <v>585</v>
      </c>
      <c r="B55" s="97" t="s">
        <v>595</v>
      </c>
      <c r="C55" s="96" t="s">
        <v>596</v>
      </c>
      <c r="D55" s="96" t="s">
        <v>311</v>
      </c>
      <c r="E55" s="103"/>
      <c r="F55" s="103"/>
      <c r="G55" s="103"/>
      <c r="H55" s="104"/>
      <c r="I55" s="104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>
        <f t="shared" si="3"/>
        <v>0</v>
      </c>
      <c r="U55" s="98">
        <v>7</v>
      </c>
    </row>
    <row r="56" spans="1:21" ht="12">
      <c r="A56" s="96" t="s">
        <v>585</v>
      </c>
      <c r="B56" s="97" t="s">
        <v>597</v>
      </c>
      <c r="C56" s="96" t="s">
        <v>598</v>
      </c>
      <c r="D56" s="96" t="s">
        <v>67</v>
      </c>
      <c r="E56" s="103"/>
      <c r="F56" s="103"/>
      <c r="G56" s="103"/>
      <c r="H56" s="104"/>
      <c r="I56" s="104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>
        <f t="shared" si="3"/>
        <v>0</v>
      </c>
      <c r="U56" s="98">
        <v>7</v>
      </c>
    </row>
    <row r="57" spans="1:21" ht="12">
      <c r="A57" s="96"/>
      <c r="B57" s="97"/>
      <c r="C57" s="96"/>
      <c r="D57" s="96"/>
      <c r="E57" s="103"/>
      <c r="F57" s="103"/>
      <c r="G57" s="103"/>
      <c r="H57" s="104"/>
      <c r="I57" s="104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98"/>
    </row>
    <row r="58" spans="1:21" ht="12">
      <c r="A58" s="96" t="s">
        <v>234</v>
      </c>
      <c r="B58" s="97" t="s">
        <v>30</v>
      </c>
      <c r="C58" s="96" t="s">
        <v>237</v>
      </c>
      <c r="D58" s="96" t="s">
        <v>64</v>
      </c>
      <c r="E58" s="103"/>
      <c r="F58" s="103">
        <v>28</v>
      </c>
      <c r="G58" s="103">
        <v>29</v>
      </c>
      <c r="H58" s="104">
        <v>32</v>
      </c>
      <c r="I58" s="104">
        <v>32</v>
      </c>
      <c r="J58" s="103">
        <v>30</v>
      </c>
      <c r="K58" s="103">
        <v>27</v>
      </c>
      <c r="L58" s="103">
        <v>32</v>
      </c>
      <c r="M58" s="103">
        <v>43.5</v>
      </c>
      <c r="N58" s="103"/>
      <c r="O58" s="103"/>
      <c r="P58" s="103"/>
      <c r="Q58" s="103"/>
      <c r="R58" s="103"/>
      <c r="S58" s="103"/>
      <c r="T58" s="103">
        <f aca="true" t="shared" si="4" ref="T58:T70">SUM(E58:S58)</f>
        <v>253.5</v>
      </c>
      <c r="U58" s="98">
        <v>1</v>
      </c>
    </row>
    <row r="59" spans="1:21" ht="12">
      <c r="A59" s="96" t="s">
        <v>234</v>
      </c>
      <c r="B59" s="97" t="s">
        <v>240</v>
      </c>
      <c r="C59" s="96" t="s">
        <v>241</v>
      </c>
      <c r="D59" s="96" t="s">
        <v>83</v>
      </c>
      <c r="E59" s="103">
        <v>25</v>
      </c>
      <c r="F59" s="103">
        <v>23</v>
      </c>
      <c r="G59" s="103">
        <v>25</v>
      </c>
      <c r="H59" s="104">
        <v>28</v>
      </c>
      <c r="I59" s="104">
        <v>24</v>
      </c>
      <c r="J59" s="103">
        <v>29</v>
      </c>
      <c r="K59" s="103">
        <v>25</v>
      </c>
      <c r="L59" s="103">
        <v>20</v>
      </c>
      <c r="M59" s="103">
        <v>28.5</v>
      </c>
      <c r="N59" s="103"/>
      <c r="O59" s="103"/>
      <c r="P59" s="103"/>
      <c r="Q59" s="103"/>
      <c r="R59" s="103"/>
      <c r="S59" s="103"/>
      <c r="T59" s="103">
        <f t="shared" si="4"/>
        <v>227.5</v>
      </c>
      <c r="U59" s="98">
        <v>2</v>
      </c>
    </row>
    <row r="60" spans="1:21" ht="12">
      <c r="A60" s="96" t="s">
        <v>234</v>
      </c>
      <c r="B60" s="97" t="s">
        <v>242</v>
      </c>
      <c r="C60" s="96" t="s">
        <v>243</v>
      </c>
      <c r="D60" s="96" t="s">
        <v>83</v>
      </c>
      <c r="E60" s="103">
        <v>20</v>
      </c>
      <c r="F60" s="103"/>
      <c r="G60" s="103"/>
      <c r="H60" s="104">
        <v>24</v>
      </c>
      <c r="I60" s="104">
        <v>20</v>
      </c>
      <c r="J60" s="103">
        <v>25</v>
      </c>
      <c r="K60" s="103">
        <v>20</v>
      </c>
      <c r="L60" s="103"/>
      <c r="M60" s="103">
        <v>27</v>
      </c>
      <c r="N60" s="103"/>
      <c r="O60" s="103"/>
      <c r="P60" s="103"/>
      <c r="Q60" s="103"/>
      <c r="R60" s="103"/>
      <c r="S60" s="103"/>
      <c r="T60" s="103">
        <f t="shared" si="4"/>
        <v>136</v>
      </c>
      <c r="U60" s="98">
        <v>3</v>
      </c>
    </row>
    <row r="61" spans="1:21" ht="12">
      <c r="A61" s="96" t="s">
        <v>234</v>
      </c>
      <c r="B61" s="97" t="s">
        <v>289</v>
      </c>
      <c r="C61" s="96" t="s">
        <v>599</v>
      </c>
      <c r="D61" s="96" t="s">
        <v>311</v>
      </c>
      <c r="E61" s="101"/>
      <c r="F61" s="101"/>
      <c r="G61" s="101"/>
      <c r="H61" s="102"/>
      <c r="I61" s="102"/>
      <c r="J61" s="101"/>
      <c r="K61" s="101">
        <v>32</v>
      </c>
      <c r="L61" s="101"/>
      <c r="M61" s="101"/>
      <c r="N61" s="101"/>
      <c r="O61" s="101"/>
      <c r="P61" s="101"/>
      <c r="Q61" s="101"/>
      <c r="R61" s="101"/>
      <c r="S61" s="101"/>
      <c r="T61" s="103">
        <f t="shared" si="4"/>
        <v>32</v>
      </c>
      <c r="U61" s="98">
        <v>4</v>
      </c>
    </row>
    <row r="62" spans="1:21" ht="12">
      <c r="A62" s="96" t="s">
        <v>234</v>
      </c>
      <c r="B62" s="97" t="s">
        <v>28</v>
      </c>
      <c r="C62" s="96" t="s">
        <v>600</v>
      </c>
      <c r="D62" s="96" t="s">
        <v>67</v>
      </c>
      <c r="E62" s="103"/>
      <c r="F62" s="103"/>
      <c r="G62" s="103"/>
      <c r="H62" s="104"/>
      <c r="I62" s="104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>
        <f t="shared" si="4"/>
        <v>0</v>
      </c>
      <c r="U62" s="98">
        <v>5</v>
      </c>
    </row>
    <row r="63" spans="1:21" ht="12">
      <c r="A63" s="96" t="s">
        <v>234</v>
      </c>
      <c r="B63" s="97" t="s">
        <v>276</v>
      </c>
      <c r="C63" s="96" t="s">
        <v>601</v>
      </c>
      <c r="D63" s="96" t="s">
        <v>128</v>
      </c>
      <c r="E63" s="101"/>
      <c r="F63" s="101"/>
      <c r="G63" s="101"/>
      <c r="H63" s="102"/>
      <c r="I63" s="102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3">
        <f t="shared" si="4"/>
        <v>0</v>
      </c>
      <c r="U63" s="98">
        <v>5</v>
      </c>
    </row>
    <row r="64" spans="1:21" ht="12">
      <c r="A64" s="96" t="s">
        <v>234</v>
      </c>
      <c r="B64" s="97" t="s">
        <v>216</v>
      </c>
      <c r="C64" s="96" t="s">
        <v>602</v>
      </c>
      <c r="D64" s="96" t="s">
        <v>64</v>
      </c>
      <c r="E64" s="101"/>
      <c r="F64" s="101"/>
      <c r="G64" s="101"/>
      <c r="H64" s="102"/>
      <c r="I64" s="102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3">
        <f t="shared" si="4"/>
        <v>0</v>
      </c>
      <c r="U64" s="98">
        <v>5</v>
      </c>
    </row>
    <row r="65" spans="1:21" ht="12">
      <c r="A65" s="96" t="s">
        <v>234</v>
      </c>
      <c r="B65" s="97" t="s">
        <v>603</v>
      </c>
      <c r="C65" s="96" t="s">
        <v>604</v>
      </c>
      <c r="D65" s="96" t="s">
        <v>64</v>
      </c>
      <c r="E65" s="101"/>
      <c r="F65" s="101"/>
      <c r="G65" s="101"/>
      <c r="H65" s="102"/>
      <c r="I65" s="102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3">
        <f t="shared" si="4"/>
        <v>0</v>
      </c>
      <c r="U65" s="98">
        <v>5</v>
      </c>
    </row>
    <row r="66" spans="1:21" ht="12">
      <c r="A66" s="96" t="s">
        <v>234</v>
      </c>
      <c r="B66" s="97" t="s">
        <v>302</v>
      </c>
      <c r="C66" s="96" t="s">
        <v>605</v>
      </c>
      <c r="D66" s="96" t="s">
        <v>311</v>
      </c>
      <c r="E66" s="101"/>
      <c r="F66" s="101"/>
      <c r="G66" s="101"/>
      <c r="H66" s="102"/>
      <c r="I66" s="102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3">
        <f t="shared" si="4"/>
        <v>0</v>
      </c>
      <c r="U66" s="98">
        <v>5</v>
      </c>
    </row>
    <row r="67" spans="1:21" ht="12">
      <c r="A67" s="96" t="s">
        <v>234</v>
      </c>
      <c r="B67" s="97" t="s">
        <v>606</v>
      </c>
      <c r="C67" s="96" t="s">
        <v>607</v>
      </c>
      <c r="D67" s="96" t="s">
        <v>64</v>
      </c>
      <c r="E67" s="101"/>
      <c r="F67" s="101"/>
      <c r="G67" s="101"/>
      <c r="H67" s="102"/>
      <c r="I67" s="102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3">
        <f t="shared" si="4"/>
        <v>0</v>
      </c>
      <c r="U67" s="98">
        <v>5</v>
      </c>
    </row>
    <row r="68" spans="1:21" ht="12">
      <c r="A68" s="96" t="s">
        <v>234</v>
      </c>
      <c r="B68" s="97" t="s">
        <v>334</v>
      </c>
      <c r="C68" s="96" t="s">
        <v>608</v>
      </c>
      <c r="D68" s="96" t="s">
        <v>67</v>
      </c>
      <c r="E68" s="101"/>
      <c r="F68" s="101"/>
      <c r="G68" s="101"/>
      <c r="H68" s="102"/>
      <c r="I68" s="102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3">
        <f t="shared" si="4"/>
        <v>0</v>
      </c>
      <c r="U68" s="98">
        <v>5</v>
      </c>
    </row>
    <row r="69" spans="1:21" ht="12">
      <c r="A69" s="96" t="s">
        <v>234</v>
      </c>
      <c r="B69" s="97" t="s">
        <v>245</v>
      </c>
      <c r="C69" s="96" t="s">
        <v>609</v>
      </c>
      <c r="D69" s="96" t="s">
        <v>311</v>
      </c>
      <c r="E69" s="101"/>
      <c r="F69" s="101"/>
      <c r="G69" s="101"/>
      <c r="H69" s="102"/>
      <c r="I69" s="102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3">
        <f t="shared" si="4"/>
        <v>0</v>
      </c>
      <c r="U69" s="98">
        <v>5</v>
      </c>
    </row>
    <row r="70" spans="1:21" ht="12">
      <c r="A70" s="96" t="s">
        <v>234</v>
      </c>
      <c r="B70" s="97" t="s">
        <v>285</v>
      </c>
      <c r="C70" s="96" t="s">
        <v>610</v>
      </c>
      <c r="D70" s="96" t="s">
        <v>64</v>
      </c>
      <c r="E70" s="101"/>
      <c r="F70" s="101"/>
      <c r="G70" s="101"/>
      <c r="H70" s="102"/>
      <c r="I70" s="102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3">
        <f t="shared" si="4"/>
        <v>0</v>
      </c>
      <c r="U70" s="98">
        <v>5</v>
      </c>
    </row>
    <row r="71" spans="1:21" ht="12">
      <c r="A71" s="96"/>
      <c r="B71" s="97"/>
      <c r="C71" s="96"/>
      <c r="D71" s="96"/>
      <c r="E71" s="101"/>
      <c r="F71" s="101"/>
      <c r="G71" s="101"/>
      <c r="H71" s="102"/>
      <c r="I71" s="102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3"/>
      <c r="U71" s="98"/>
    </row>
    <row r="72" spans="1:21" ht="12">
      <c r="A72" s="96" t="s">
        <v>244</v>
      </c>
      <c r="B72" s="97" t="s">
        <v>245</v>
      </c>
      <c r="C72" s="96" t="s">
        <v>246</v>
      </c>
      <c r="D72" s="96" t="s">
        <v>64</v>
      </c>
      <c r="E72" s="103">
        <v>23</v>
      </c>
      <c r="F72" s="103">
        <v>25</v>
      </c>
      <c r="G72" s="103">
        <v>32</v>
      </c>
      <c r="H72" s="104">
        <v>32</v>
      </c>
      <c r="I72" s="104">
        <v>28</v>
      </c>
      <c r="J72" s="103">
        <v>31</v>
      </c>
      <c r="K72" s="103">
        <v>32</v>
      </c>
      <c r="L72" s="103">
        <v>31</v>
      </c>
      <c r="M72" s="103">
        <v>48</v>
      </c>
      <c r="N72" s="103"/>
      <c r="O72" s="103"/>
      <c r="P72" s="103"/>
      <c r="Q72" s="103"/>
      <c r="R72" s="103"/>
      <c r="S72" s="103"/>
      <c r="T72" s="103">
        <f aca="true" t="shared" si="5" ref="T72:T85">SUM(E72:S72)</f>
        <v>282</v>
      </c>
      <c r="U72" s="98">
        <v>1</v>
      </c>
    </row>
    <row r="73" spans="1:21" ht="12">
      <c r="A73" s="96" t="s">
        <v>244</v>
      </c>
      <c r="B73" s="97" t="s">
        <v>28</v>
      </c>
      <c r="C73" s="96" t="s">
        <v>247</v>
      </c>
      <c r="D73" s="96" t="s">
        <v>83</v>
      </c>
      <c r="E73" s="103">
        <v>27</v>
      </c>
      <c r="F73" s="103">
        <v>24</v>
      </c>
      <c r="G73" s="103">
        <v>25</v>
      </c>
      <c r="H73" s="104">
        <v>25</v>
      </c>
      <c r="I73" s="104">
        <v>23</v>
      </c>
      <c r="J73" s="103">
        <v>27</v>
      </c>
      <c r="K73" s="103">
        <v>28</v>
      </c>
      <c r="L73" s="103">
        <v>29</v>
      </c>
      <c r="M73" s="103">
        <v>39</v>
      </c>
      <c r="N73" s="103"/>
      <c r="O73" s="103"/>
      <c r="P73" s="103"/>
      <c r="Q73" s="103"/>
      <c r="R73" s="103"/>
      <c r="S73" s="103"/>
      <c r="T73" s="103">
        <f t="shared" si="5"/>
        <v>247</v>
      </c>
      <c r="U73" s="98">
        <v>2</v>
      </c>
    </row>
    <row r="74" spans="1:21" ht="12">
      <c r="A74" s="96" t="s">
        <v>244</v>
      </c>
      <c r="B74" s="97" t="s">
        <v>24</v>
      </c>
      <c r="C74" s="96" t="s">
        <v>611</v>
      </c>
      <c r="D74" s="96" t="s">
        <v>64</v>
      </c>
      <c r="E74" s="103">
        <v>18</v>
      </c>
      <c r="F74" s="103">
        <v>13</v>
      </c>
      <c r="G74" s="103">
        <v>19</v>
      </c>
      <c r="H74" s="104">
        <v>20</v>
      </c>
      <c r="I74" s="104">
        <v>16</v>
      </c>
      <c r="J74" s="103">
        <v>25</v>
      </c>
      <c r="K74" s="103">
        <v>23</v>
      </c>
      <c r="L74" s="103">
        <v>24</v>
      </c>
      <c r="M74" s="103"/>
      <c r="N74" s="103"/>
      <c r="O74" s="103"/>
      <c r="P74" s="103"/>
      <c r="Q74" s="103"/>
      <c r="R74" s="103"/>
      <c r="S74" s="103"/>
      <c r="T74" s="103">
        <f t="shared" si="5"/>
        <v>158</v>
      </c>
      <c r="U74" s="98">
        <v>3</v>
      </c>
    </row>
    <row r="75" spans="1:21" ht="12">
      <c r="A75" s="96" t="s">
        <v>244</v>
      </c>
      <c r="B75" s="97" t="s">
        <v>254</v>
      </c>
      <c r="C75" s="96" t="s">
        <v>255</v>
      </c>
      <c r="D75" s="96" t="s">
        <v>67</v>
      </c>
      <c r="E75" s="103">
        <v>20</v>
      </c>
      <c r="F75" s="103">
        <v>17</v>
      </c>
      <c r="G75" s="103">
        <v>17</v>
      </c>
      <c r="H75" s="104"/>
      <c r="I75" s="104">
        <v>11</v>
      </c>
      <c r="J75" s="103">
        <v>21</v>
      </c>
      <c r="K75" s="103">
        <v>21</v>
      </c>
      <c r="L75" s="103">
        <v>20</v>
      </c>
      <c r="M75" s="103">
        <v>19.5</v>
      </c>
      <c r="N75" s="103"/>
      <c r="O75" s="103"/>
      <c r="P75" s="103"/>
      <c r="Q75" s="103"/>
      <c r="R75" s="103"/>
      <c r="S75" s="103"/>
      <c r="T75" s="103">
        <f t="shared" si="5"/>
        <v>146.5</v>
      </c>
      <c r="U75" s="98">
        <v>4</v>
      </c>
    </row>
    <row r="76" spans="1:21" ht="12">
      <c r="A76" s="96" t="s">
        <v>244</v>
      </c>
      <c r="B76" s="97" t="s">
        <v>612</v>
      </c>
      <c r="C76" s="96" t="s">
        <v>613</v>
      </c>
      <c r="D76" s="96" t="s">
        <v>143</v>
      </c>
      <c r="E76" s="101"/>
      <c r="F76" s="101">
        <v>31</v>
      </c>
      <c r="G76" s="101"/>
      <c r="H76" s="102"/>
      <c r="I76" s="102">
        <v>32</v>
      </c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3">
        <f t="shared" si="5"/>
        <v>63</v>
      </c>
      <c r="U76" s="98">
        <v>5</v>
      </c>
    </row>
    <row r="77" spans="1:21" ht="12">
      <c r="A77" s="106" t="s">
        <v>244</v>
      </c>
      <c r="B77" s="97" t="s">
        <v>23</v>
      </c>
      <c r="C77" s="96" t="s">
        <v>614</v>
      </c>
      <c r="D77" s="96" t="s">
        <v>64</v>
      </c>
      <c r="E77" s="101"/>
      <c r="F77" s="101"/>
      <c r="G77" s="101">
        <v>27</v>
      </c>
      <c r="H77" s="102">
        <v>27</v>
      </c>
      <c r="I77" s="102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3">
        <f t="shared" si="5"/>
        <v>54</v>
      </c>
      <c r="U77" s="98">
        <v>6</v>
      </c>
    </row>
    <row r="78" spans="1:21" ht="12">
      <c r="A78" s="96" t="s">
        <v>244</v>
      </c>
      <c r="B78" s="97" t="s">
        <v>248</v>
      </c>
      <c r="C78" s="96" t="s">
        <v>249</v>
      </c>
      <c r="D78" s="96" t="s">
        <v>143</v>
      </c>
      <c r="E78" s="101"/>
      <c r="F78" s="101"/>
      <c r="G78" s="101"/>
      <c r="H78" s="102"/>
      <c r="I78" s="102"/>
      <c r="J78" s="101"/>
      <c r="K78" s="101"/>
      <c r="L78" s="101"/>
      <c r="M78" s="103">
        <v>34.5</v>
      </c>
      <c r="N78" s="101"/>
      <c r="O78" s="101"/>
      <c r="P78" s="101"/>
      <c r="Q78" s="101"/>
      <c r="R78" s="101"/>
      <c r="S78" s="101"/>
      <c r="T78" s="103">
        <f t="shared" si="5"/>
        <v>34.5</v>
      </c>
      <c r="U78" s="98">
        <v>7</v>
      </c>
    </row>
    <row r="79" spans="1:21" ht="12">
      <c r="A79" s="96" t="s">
        <v>244</v>
      </c>
      <c r="B79" s="97" t="s">
        <v>218</v>
      </c>
      <c r="C79" s="96" t="s">
        <v>253</v>
      </c>
      <c r="D79" s="96" t="s">
        <v>67</v>
      </c>
      <c r="E79" s="103"/>
      <c r="F79" s="103"/>
      <c r="G79" s="103"/>
      <c r="H79" s="104"/>
      <c r="I79" s="104">
        <v>9</v>
      </c>
      <c r="J79" s="103"/>
      <c r="K79" s="103"/>
      <c r="L79" s="103"/>
      <c r="M79" s="103">
        <v>24</v>
      </c>
      <c r="N79" s="103"/>
      <c r="O79" s="103"/>
      <c r="P79" s="103"/>
      <c r="Q79" s="103"/>
      <c r="R79" s="103"/>
      <c r="S79" s="103"/>
      <c r="T79" s="103">
        <f t="shared" si="5"/>
        <v>33</v>
      </c>
      <c r="U79" s="98">
        <v>8</v>
      </c>
    </row>
    <row r="80" spans="1:21" ht="12">
      <c r="A80" s="13" t="s">
        <v>244</v>
      </c>
      <c r="B80" s="14" t="s">
        <v>250</v>
      </c>
      <c r="C80" s="13" t="s">
        <v>251</v>
      </c>
      <c r="D80" s="13" t="s">
        <v>252</v>
      </c>
      <c r="J80" s="121"/>
      <c r="M80" s="121">
        <v>33</v>
      </c>
      <c r="T80" s="121">
        <f t="shared" si="5"/>
        <v>33</v>
      </c>
      <c r="U80" s="15">
        <v>8</v>
      </c>
    </row>
    <row r="81" spans="1:21" ht="12">
      <c r="A81" s="13" t="s">
        <v>244</v>
      </c>
      <c r="B81" s="14" t="s">
        <v>29</v>
      </c>
      <c r="C81" s="13" t="s">
        <v>615</v>
      </c>
      <c r="D81" s="13" t="s">
        <v>616</v>
      </c>
      <c r="E81" s="121">
        <v>32</v>
      </c>
      <c r="F81" s="121"/>
      <c r="G81" s="121"/>
      <c r="H81" s="122"/>
      <c r="I81" s="122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>
        <f t="shared" si="5"/>
        <v>32</v>
      </c>
      <c r="U81" s="15">
        <v>10</v>
      </c>
    </row>
    <row r="82" spans="1:21" ht="12">
      <c r="A82" s="13" t="s">
        <v>244</v>
      </c>
      <c r="B82" s="14" t="s">
        <v>224</v>
      </c>
      <c r="C82" s="13" t="s">
        <v>617</v>
      </c>
      <c r="D82" s="13" t="s">
        <v>495</v>
      </c>
      <c r="E82" s="121"/>
      <c r="F82" s="121">
        <v>22</v>
      </c>
      <c r="G82" s="121"/>
      <c r="H82" s="122"/>
      <c r="I82" s="122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>
        <f t="shared" si="5"/>
        <v>22</v>
      </c>
      <c r="U82" s="15">
        <v>11</v>
      </c>
    </row>
    <row r="83" spans="1:21" ht="12">
      <c r="A83" s="13" t="s">
        <v>244</v>
      </c>
      <c r="B83" s="14" t="s">
        <v>285</v>
      </c>
      <c r="C83" s="13" t="s">
        <v>618</v>
      </c>
      <c r="D83" s="13" t="s">
        <v>128</v>
      </c>
      <c r="E83" s="121"/>
      <c r="F83" s="121"/>
      <c r="G83" s="121"/>
      <c r="H83" s="122"/>
      <c r="I83" s="122">
        <v>21</v>
      </c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>
        <f t="shared" si="5"/>
        <v>21</v>
      </c>
      <c r="U83" s="15">
        <v>12</v>
      </c>
    </row>
    <row r="84" spans="1:21" ht="12">
      <c r="A84" s="13" t="s">
        <v>244</v>
      </c>
      <c r="B84" s="14" t="s">
        <v>280</v>
      </c>
      <c r="C84" s="13" t="s">
        <v>619</v>
      </c>
      <c r="D84" s="13" t="s">
        <v>143</v>
      </c>
      <c r="E84" s="119"/>
      <c r="F84" s="119"/>
      <c r="G84" s="119"/>
      <c r="H84" s="120"/>
      <c r="I84" s="120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21">
        <f t="shared" si="5"/>
        <v>0</v>
      </c>
      <c r="U84" s="15">
        <v>13</v>
      </c>
    </row>
    <row r="85" spans="1:21" ht="12">
      <c r="A85" s="13" t="s">
        <v>244</v>
      </c>
      <c r="B85" s="14" t="s">
        <v>232</v>
      </c>
      <c r="C85" s="13" t="s">
        <v>620</v>
      </c>
      <c r="D85" s="13" t="s">
        <v>311</v>
      </c>
      <c r="E85" s="119"/>
      <c r="F85" s="119"/>
      <c r="G85" s="119"/>
      <c r="H85" s="120"/>
      <c r="I85" s="120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21">
        <f t="shared" si="5"/>
        <v>0</v>
      </c>
      <c r="U85" s="15">
        <v>13</v>
      </c>
    </row>
    <row r="86" spans="5:20" ht="12">
      <c r="E86" s="119"/>
      <c r="F86" s="119"/>
      <c r="G86" s="119"/>
      <c r="H86" s="120"/>
      <c r="I86" s="120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21"/>
    </row>
    <row r="87" spans="1:21" ht="12.75">
      <c r="A87"/>
      <c r="B87" s="21"/>
      <c r="C87"/>
      <c r="D87"/>
      <c r="E87"/>
      <c r="F87"/>
      <c r="G87" s="22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ht="12.75">
      <c r="A88"/>
      <c r="B88" s="21"/>
      <c r="C88"/>
      <c r="D88"/>
      <c r="E88"/>
      <c r="F88"/>
      <c r="G88" s="22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12.75">
      <c r="A89"/>
      <c r="B89" s="21"/>
      <c r="C89"/>
      <c r="D89"/>
      <c r="E89"/>
      <c r="F89"/>
      <c r="G89" s="22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ht="12.75">
      <c r="A90"/>
      <c r="B90" s="21"/>
      <c r="C90"/>
      <c r="D90"/>
      <c r="E90"/>
      <c r="F90"/>
      <c r="G90" s="22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ht="12.75">
      <c r="A91"/>
      <c r="B91" s="21"/>
      <c r="C91"/>
      <c r="D91"/>
      <c r="E91"/>
      <c r="F91"/>
      <c r="G91" s="22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12.75">
      <c r="A92"/>
      <c r="B92" s="21"/>
      <c r="C92"/>
      <c r="D92"/>
      <c r="E92"/>
      <c r="F92"/>
      <c r="G92" s="2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2.75">
      <c r="A93"/>
      <c r="B93" s="21"/>
      <c r="C93"/>
      <c r="D93"/>
      <c r="E93"/>
      <c r="F93"/>
      <c r="G93" s="22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12.75">
      <c r="A94"/>
      <c r="B94" s="21"/>
      <c r="C94"/>
      <c r="D94"/>
      <c r="E94"/>
      <c r="F94"/>
      <c r="G94" s="22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12.75">
      <c r="A95"/>
      <c r="B95" s="21"/>
      <c r="C95"/>
      <c r="D95"/>
      <c r="E95"/>
      <c r="F95"/>
      <c r="G95" s="22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12.75">
      <c r="A96"/>
      <c r="B96" s="21"/>
      <c r="C96"/>
      <c r="D96"/>
      <c r="E96"/>
      <c r="F96"/>
      <c r="G96" s="22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12.75">
      <c r="A97"/>
      <c r="B97" s="21"/>
      <c r="C97"/>
      <c r="D97"/>
      <c r="E97"/>
      <c r="F97"/>
      <c r="G97" s="22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2.75">
      <c r="A98"/>
      <c r="B98" s="21"/>
      <c r="C98"/>
      <c r="D98"/>
      <c r="E98"/>
      <c r="F98"/>
      <c r="G98" s="22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2.75">
      <c r="A99"/>
      <c r="B99" s="21"/>
      <c r="C99"/>
      <c r="D99"/>
      <c r="E99"/>
      <c r="F99"/>
      <c r="G99" s="22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12.75">
      <c r="A100"/>
      <c r="B100" s="21"/>
      <c r="C100"/>
      <c r="D100"/>
      <c r="E100"/>
      <c r="F100"/>
      <c r="G100" s="22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12.75">
      <c r="A101"/>
      <c r="B101" s="21"/>
      <c r="C101"/>
      <c r="D101"/>
      <c r="E101"/>
      <c r="F101"/>
      <c r="G101" s="22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2.75">
      <c r="A102"/>
      <c r="B102" s="21"/>
      <c r="C102"/>
      <c r="D102"/>
      <c r="E102"/>
      <c r="F102"/>
      <c r="G102" s="2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12.75">
      <c r="A103"/>
      <c r="B103" s="21"/>
      <c r="C103"/>
      <c r="D103"/>
      <c r="E103"/>
      <c r="F103"/>
      <c r="G103" s="22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12.75">
      <c r="A104"/>
      <c r="B104" s="21"/>
      <c r="C104"/>
      <c r="D104"/>
      <c r="E104"/>
      <c r="F104"/>
      <c r="G104" s="22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12.75">
      <c r="A105"/>
      <c r="B105" s="21"/>
      <c r="C105"/>
      <c r="D105"/>
      <c r="E105"/>
      <c r="F105"/>
      <c r="G105" s="22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12.75">
      <c r="A106"/>
      <c r="B106" s="21"/>
      <c r="C106"/>
      <c r="D106"/>
      <c r="E106"/>
      <c r="F106"/>
      <c r="G106" s="22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2.75">
      <c r="A107"/>
      <c r="B107" s="21"/>
      <c r="C107"/>
      <c r="D107"/>
      <c r="E107"/>
      <c r="F107"/>
      <c r="G107" s="22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2.75">
      <c r="A108"/>
      <c r="B108" s="21"/>
      <c r="C108"/>
      <c r="D108"/>
      <c r="E108"/>
      <c r="F108"/>
      <c r="G108" s="22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12.75">
      <c r="A109"/>
      <c r="B109" s="21"/>
      <c r="C109"/>
      <c r="D109"/>
      <c r="E109"/>
      <c r="F109"/>
      <c r="G109" s="22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12.75">
      <c r="A110"/>
      <c r="B110" s="21"/>
      <c r="C110"/>
      <c r="D110"/>
      <c r="E110"/>
      <c r="F110"/>
      <c r="G110" s="22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12.75">
      <c r="A111"/>
      <c r="B111" s="21"/>
      <c r="C111"/>
      <c r="D111"/>
      <c r="E111"/>
      <c r="F111"/>
      <c r="G111" s="22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2.75">
      <c r="A112"/>
      <c r="B112" s="21"/>
      <c r="C112"/>
      <c r="D112"/>
      <c r="E112"/>
      <c r="F112"/>
      <c r="G112" s="2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12.75">
      <c r="A113"/>
      <c r="B113" s="21"/>
      <c r="C113"/>
      <c r="D113"/>
      <c r="E113"/>
      <c r="F113"/>
      <c r="G113" s="22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12.75">
      <c r="A114"/>
      <c r="B114" s="21"/>
      <c r="C114"/>
      <c r="D114"/>
      <c r="E114"/>
      <c r="F114"/>
      <c r="G114" s="22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12.75">
      <c r="A115"/>
      <c r="B115" s="21"/>
      <c r="C115"/>
      <c r="D115"/>
      <c r="E115"/>
      <c r="F115"/>
      <c r="G115" s="22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12.75">
      <c r="A116"/>
      <c r="B116" s="21"/>
      <c r="C116"/>
      <c r="D116"/>
      <c r="E116"/>
      <c r="F116"/>
      <c r="G116" s="22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12.75">
      <c r="A117"/>
      <c r="B117" s="21"/>
      <c r="C117"/>
      <c r="D117"/>
      <c r="E117"/>
      <c r="F117"/>
      <c r="G117" s="22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12.75">
      <c r="A118"/>
      <c r="B118" s="21"/>
      <c r="C118"/>
      <c r="D118"/>
      <c r="E118"/>
      <c r="F118"/>
      <c r="G118" s="22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12.75">
      <c r="A119"/>
      <c r="B119" s="21"/>
      <c r="C119"/>
      <c r="D119"/>
      <c r="E119"/>
      <c r="F119"/>
      <c r="G119" s="22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12.75">
      <c r="A120"/>
      <c r="B120" s="21"/>
      <c r="C120"/>
      <c r="D120"/>
      <c r="E120"/>
      <c r="F120"/>
      <c r="G120" s="22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12.75">
      <c r="A121"/>
      <c r="B121" s="21"/>
      <c r="C121"/>
      <c r="D121"/>
      <c r="E121"/>
      <c r="F121"/>
      <c r="G121" s="22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12.75">
      <c r="A122"/>
      <c r="B122" s="21"/>
      <c r="C122"/>
      <c r="D122"/>
      <c r="E122"/>
      <c r="F122"/>
      <c r="G122" s="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12.75">
      <c r="A123"/>
      <c r="B123" s="21"/>
      <c r="C123"/>
      <c r="D123"/>
      <c r="E123"/>
      <c r="F123"/>
      <c r="G123" s="22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12.75">
      <c r="A124"/>
      <c r="B124" s="21"/>
      <c r="C124"/>
      <c r="D124"/>
      <c r="E124"/>
      <c r="F124"/>
      <c r="G124" s="22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12.75">
      <c r="A125"/>
      <c r="B125" s="21"/>
      <c r="C125"/>
      <c r="D125"/>
      <c r="E125"/>
      <c r="F125"/>
      <c r="G125" s="22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12.75">
      <c r="A126"/>
      <c r="B126" s="21"/>
      <c r="C126"/>
      <c r="D126"/>
      <c r="E126"/>
      <c r="F126"/>
      <c r="G126" s="22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12.75">
      <c r="A127"/>
      <c r="B127" s="21"/>
      <c r="C127"/>
      <c r="D127"/>
      <c r="E127"/>
      <c r="F127"/>
      <c r="G127" s="22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12.75">
      <c r="A128"/>
      <c r="B128" s="21"/>
      <c r="C128"/>
      <c r="D128"/>
      <c r="E128"/>
      <c r="F128"/>
      <c r="G128" s="22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12.75">
      <c r="A129"/>
      <c r="B129" s="21"/>
      <c r="C129"/>
      <c r="D129"/>
      <c r="E129"/>
      <c r="F129"/>
      <c r="G129" s="22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12.75">
      <c r="A130"/>
      <c r="B130" s="21"/>
      <c r="C130"/>
      <c r="D130"/>
      <c r="E130"/>
      <c r="F130"/>
      <c r="G130" s="22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12.75">
      <c r="A131"/>
      <c r="B131" s="21"/>
      <c r="C131"/>
      <c r="D131"/>
      <c r="E131"/>
      <c r="F131"/>
      <c r="G131" s="22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2.75">
      <c r="A132"/>
      <c r="B132" s="21"/>
      <c r="C132"/>
      <c r="D132"/>
      <c r="E132"/>
      <c r="F132"/>
      <c r="G132" s="2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2.75">
      <c r="A133"/>
      <c r="B133" s="21"/>
      <c r="C133"/>
      <c r="D133"/>
      <c r="E133"/>
      <c r="F133"/>
      <c r="G133" s="22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2.75">
      <c r="A134"/>
      <c r="B134" s="21"/>
      <c r="C134"/>
      <c r="D134"/>
      <c r="E134"/>
      <c r="F134"/>
      <c r="G134" s="22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12.75">
      <c r="A135"/>
      <c r="B135" s="21"/>
      <c r="C135"/>
      <c r="D135"/>
      <c r="E135"/>
      <c r="F135"/>
      <c r="G135" s="22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12.75">
      <c r="A136"/>
      <c r="B136" s="21"/>
      <c r="C136"/>
      <c r="D136"/>
      <c r="E136"/>
      <c r="F136"/>
      <c r="G136" s="22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12.75">
      <c r="A137"/>
      <c r="B137" s="21"/>
      <c r="C137"/>
      <c r="D137"/>
      <c r="E137"/>
      <c r="F137"/>
      <c r="G137" s="22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12.75">
      <c r="A138"/>
      <c r="B138" s="21"/>
      <c r="C138"/>
      <c r="D138"/>
      <c r="E138"/>
      <c r="F138"/>
      <c r="G138" s="22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2.75">
      <c r="A139"/>
      <c r="B139" s="21"/>
      <c r="C139"/>
      <c r="D139"/>
      <c r="E139"/>
      <c r="F139"/>
      <c r="G139" s="22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12.75">
      <c r="A140"/>
      <c r="B140" s="21"/>
      <c r="C140"/>
      <c r="D140"/>
      <c r="E140"/>
      <c r="F140"/>
      <c r="G140" s="22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12.75">
      <c r="A141"/>
      <c r="B141" s="21"/>
      <c r="C141"/>
      <c r="D141"/>
      <c r="E141"/>
      <c r="F141"/>
      <c r="G141" s="22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12.75">
      <c r="A142"/>
      <c r="B142" s="21"/>
      <c r="C142"/>
      <c r="D142"/>
      <c r="E142"/>
      <c r="F142"/>
      <c r="G142" s="2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12.75">
      <c r="A143"/>
      <c r="B143" s="21"/>
      <c r="C143"/>
      <c r="D143"/>
      <c r="E143"/>
      <c r="F143"/>
      <c r="G143" s="22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12.75">
      <c r="A144"/>
      <c r="B144" s="21"/>
      <c r="C144"/>
      <c r="D144"/>
      <c r="E144"/>
      <c r="F144"/>
      <c r="G144" s="22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2.75">
      <c r="A145"/>
      <c r="B145" s="21"/>
      <c r="C145"/>
      <c r="D145"/>
      <c r="E145"/>
      <c r="F145"/>
      <c r="G145" s="22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12.75">
      <c r="A146"/>
      <c r="B146" s="21"/>
      <c r="C146"/>
      <c r="D146"/>
      <c r="E146"/>
      <c r="F146"/>
      <c r="G146" s="22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2.75">
      <c r="A147"/>
      <c r="B147" s="21"/>
      <c r="C147"/>
      <c r="D147"/>
      <c r="E147"/>
      <c r="F147"/>
      <c r="G147" s="22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12.75">
      <c r="A148"/>
      <c r="B148" s="21"/>
      <c r="C148"/>
      <c r="D148"/>
      <c r="E148"/>
      <c r="F148"/>
      <c r="G148" s="22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12.75">
      <c r="A149"/>
      <c r="B149" s="21"/>
      <c r="C149"/>
      <c r="D149"/>
      <c r="E149"/>
      <c r="F149"/>
      <c r="G149" s="22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2.75">
      <c r="A150"/>
      <c r="B150" s="21"/>
      <c r="C150"/>
      <c r="D150"/>
      <c r="E150"/>
      <c r="F150"/>
      <c r="G150" s="22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2.75">
      <c r="A151"/>
      <c r="B151" s="21"/>
      <c r="C151"/>
      <c r="D151"/>
      <c r="E151"/>
      <c r="F151"/>
      <c r="G151" s="22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12.75">
      <c r="A152"/>
      <c r="B152" s="21"/>
      <c r="C152"/>
      <c r="D152"/>
      <c r="E152"/>
      <c r="F152"/>
      <c r="G152" s="2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12.75">
      <c r="A153"/>
      <c r="B153" s="21"/>
      <c r="C153"/>
      <c r="D153"/>
      <c r="E153"/>
      <c r="F153"/>
      <c r="G153" s="22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2.75">
      <c r="A154"/>
      <c r="B154" s="21"/>
      <c r="C154"/>
      <c r="D154"/>
      <c r="E154"/>
      <c r="F154"/>
      <c r="G154" s="22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2.75">
      <c r="A155"/>
      <c r="B155" s="21"/>
      <c r="C155"/>
      <c r="D155"/>
      <c r="E155"/>
      <c r="F155"/>
      <c r="G155" s="22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12.75">
      <c r="A156"/>
      <c r="B156" s="21"/>
      <c r="C156"/>
      <c r="D156"/>
      <c r="E156"/>
      <c r="F156"/>
      <c r="G156" s="22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12.75">
      <c r="A157"/>
      <c r="B157" s="21"/>
      <c r="C157"/>
      <c r="D157"/>
      <c r="E157"/>
      <c r="F157"/>
      <c r="G157" s="22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12.75">
      <c r="A158"/>
      <c r="B158" s="21"/>
      <c r="C158"/>
      <c r="D158"/>
      <c r="E158"/>
      <c r="F158"/>
      <c r="G158" s="22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12.75">
      <c r="A159"/>
      <c r="B159" s="21"/>
      <c r="C159"/>
      <c r="D159"/>
      <c r="E159"/>
      <c r="F159"/>
      <c r="G159" s="22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12.75">
      <c r="A160"/>
      <c r="B160" s="21"/>
      <c r="C160"/>
      <c r="D160"/>
      <c r="E160"/>
      <c r="F160"/>
      <c r="G160" s="22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12.75">
      <c r="A161"/>
      <c r="B161" s="21"/>
      <c r="C161"/>
      <c r="D161"/>
      <c r="E161"/>
      <c r="F161"/>
      <c r="G161" s="22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12.75">
      <c r="A162"/>
      <c r="B162" s="21"/>
      <c r="C162"/>
      <c r="D162"/>
      <c r="E162"/>
      <c r="F162"/>
      <c r="G162" s="2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12.75">
      <c r="A163"/>
      <c r="B163" s="21"/>
      <c r="C163"/>
      <c r="D163"/>
      <c r="E163"/>
      <c r="F163"/>
      <c r="G163" s="22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12.75">
      <c r="A164"/>
      <c r="B164" s="21"/>
      <c r="C164"/>
      <c r="D164"/>
      <c r="E164"/>
      <c r="F164"/>
      <c r="G164" s="22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12.75">
      <c r="A165"/>
      <c r="B165" s="21"/>
      <c r="C165"/>
      <c r="D165"/>
      <c r="E165"/>
      <c r="F165"/>
      <c r="G165" s="22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12.75">
      <c r="A166"/>
      <c r="B166" s="21"/>
      <c r="C166"/>
      <c r="D166"/>
      <c r="E166"/>
      <c r="F166"/>
      <c r="G166" s="22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12.75">
      <c r="A167"/>
      <c r="B167" s="21"/>
      <c r="C167"/>
      <c r="D167"/>
      <c r="E167"/>
      <c r="F167"/>
      <c r="G167" s="22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12.75">
      <c r="A168"/>
      <c r="B168" s="21"/>
      <c r="C168"/>
      <c r="D168"/>
      <c r="E168"/>
      <c r="F168"/>
      <c r="G168" s="22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12.75">
      <c r="A169"/>
      <c r="B169" s="21"/>
      <c r="C169"/>
      <c r="D169"/>
      <c r="E169"/>
      <c r="F169"/>
      <c r="G169" s="22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12.75">
      <c r="A170"/>
      <c r="B170" s="21"/>
      <c r="C170"/>
      <c r="D170"/>
      <c r="E170"/>
      <c r="F170"/>
      <c r="G170" s="22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12.75">
      <c r="A171"/>
      <c r="B171" s="21"/>
      <c r="C171"/>
      <c r="D171"/>
      <c r="E171"/>
      <c r="F171"/>
      <c r="G171" s="22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12.75">
      <c r="A172"/>
      <c r="B172" s="21"/>
      <c r="C172"/>
      <c r="D172"/>
      <c r="E172"/>
      <c r="F172"/>
      <c r="G172" s="2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12.75">
      <c r="A173"/>
      <c r="B173" s="21"/>
      <c r="C173"/>
      <c r="D173"/>
      <c r="E173"/>
      <c r="F173"/>
      <c r="G173" s="22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12.75">
      <c r="A174"/>
      <c r="B174" s="21"/>
      <c r="C174"/>
      <c r="D174"/>
      <c r="E174"/>
      <c r="F174"/>
      <c r="G174" s="22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12.75">
      <c r="A175"/>
      <c r="B175" s="21"/>
      <c r="C175"/>
      <c r="D175"/>
      <c r="E175"/>
      <c r="F175"/>
      <c r="G175" s="22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12.75">
      <c r="A176"/>
      <c r="B176" s="21"/>
      <c r="C176"/>
      <c r="D176"/>
      <c r="E176"/>
      <c r="F176"/>
      <c r="G176" s="22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2.75">
      <c r="A177"/>
      <c r="B177" s="21"/>
      <c r="C177"/>
      <c r="D177"/>
      <c r="E177"/>
      <c r="F177"/>
      <c r="G177" s="22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12.75">
      <c r="A178"/>
      <c r="B178" s="21"/>
      <c r="C178"/>
      <c r="D178"/>
      <c r="E178"/>
      <c r="F178"/>
      <c r="G178" s="22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12.75">
      <c r="A179"/>
      <c r="B179" s="21"/>
      <c r="C179"/>
      <c r="D179"/>
      <c r="E179"/>
      <c r="F179"/>
      <c r="G179" s="22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12.75">
      <c r="A180"/>
      <c r="B180" s="21"/>
      <c r="C180"/>
      <c r="D180"/>
      <c r="E180"/>
      <c r="F180"/>
      <c r="G180" s="22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12.75">
      <c r="A181"/>
      <c r="B181" s="21"/>
      <c r="C181"/>
      <c r="D181"/>
      <c r="E181"/>
      <c r="F181"/>
      <c r="G181" s="22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12.75">
      <c r="A182"/>
      <c r="B182" s="21"/>
      <c r="C182"/>
      <c r="D182"/>
      <c r="E182"/>
      <c r="F182"/>
      <c r="G182" s="2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12.75">
      <c r="A183"/>
      <c r="B183" s="21"/>
      <c r="C183"/>
      <c r="D183"/>
      <c r="E183"/>
      <c r="F183"/>
      <c r="G183" s="22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12.75">
      <c r="A184"/>
      <c r="B184" s="21"/>
      <c r="C184"/>
      <c r="D184"/>
      <c r="E184"/>
      <c r="F184"/>
      <c r="G184" s="22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12.75">
      <c r="A185"/>
      <c r="B185" s="21"/>
      <c r="C185"/>
      <c r="D185"/>
      <c r="E185"/>
      <c r="F185"/>
      <c r="G185" s="22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12.75">
      <c r="A186"/>
      <c r="B186" s="21"/>
      <c r="C186"/>
      <c r="D186"/>
      <c r="E186"/>
      <c r="F186"/>
      <c r="G186" s="22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12.75">
      <c r="A187"/>
      <c r="B187" s="21"/>
      <c r="C187"/>
      <c r="D187"/>
      <c r="E187"/>
      <c r="F187"/>
      <c r="G187" s="22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12.75">
      <c r="A188"/>
      <c r="B188" s="21"/>
      <c r="C188"/>
      <c r="D188"/>
      <c r="E188"/>
      <c r="F188"/>
      <c r="G188" s="22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12.75">
      <c r="A189"/>
      <c r="B189" s="21"/>
      <c r="C189"/>
      <c r="D189"/>
      <c r="E189"/>
      <c r="F189"/>
      <c r="G189" s="22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12.75">
      <c r="A190"/>
      <c r="B190" s="21"/>
      <c r="C190"/>
      <c r="D190"/>
      <c r="E190"/>
      <c r="F190"/>
      <c r="G190" s="22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ht="12.75">
      <c r="A191"/>
      <c r="B191" s="21"/>
      <c r="C191"/>
      <c r="D191"/>
      <c r="E191"/>
      <c r="F191"/>
      <c r="G191" s="22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ht="12.75">
      <c r="A192"/>
      <c r="B192" s="21"/>
      <c r="C192"/>
      <c r="D192"/>
      <c r="E192"/>
      <c r="F192"/>
      <c r="G192" s="2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ht="12.75">
      <c r="A193"/>
      <c r="B193" s="21"/>
      <c r="C193"/>
      <c r="D193"/>
      <c r="E193"/>
      <c r="F193"/>
      <c r="G193" s="22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ht="12.75">
      <c r="A194"/>
      <c r="B194" s="21"/>
      <c r="C194"/>
      <c r="D194"/>
      <c r="E194"/>
      <c r="F194"/>
      <c r="G194" s="22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ht="12.75">
      <c r="A195"/>
      <c r="B195" s="21"/>
      <c r="C195"/>
      <c r="D195"/>
      <c r="E195"/>
      <c r="F195"/>
      <c r="G195" s="22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ht="12.75">
      <c r="A196"/>
      <c r="B196" s="21"/>
      <c r="C196"/>
      <c r="D196"/>
      <c r="E196"/>
      <c r="F196"/>
      <c r="G196" s="22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ht="12.75">
      <c r="A197"/>
      <c r="B197" s="21"/>
      <c r="C197"/>
      <c r="D197"/>
      <c r="E197"/>
      <c r="F197"/>
      <c r="G197" s="22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ht="12.75">
      <c r="A198"/>
      <c r="B198" s="21"/>
      <c r="C198"/>
      <c r="D198"/>
      <c r="E198"/>
      <c r="F198"/>
      <c r="G198" s="22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ht="12.75">
      <c r="A199"/>
      <c r="B199" s="21"/>
      <c r="C199"/>
      <c r="D199"/>
      <c r="E199"/>
      <c r="F199"/>
      <c r="G199" s="22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ht="12.75">
      <c r="A200"/>
      <c r="B200" s="21"/>
      <c r="C200"/>
      <c r="D200"/>
      <c r="E200"/>
      <c r="F200"/>
      <c r="G200" s="22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ht="12.75">
      <c r="A201"/>
      <c r="B201" s="21"/>
      <c r="C201"/>
      <c r="D201"/>
      <c r="E201"/>
      <c r="F201"/>
      <c r="G201" s="22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ht="12.75">
      <c r="A202"/>
      <c r="B202" s="21"/>
      <c r="C202"/>
      <c r="D202"/>
      <c r="E202"/>
      <c r="F202"/>
      <c r="G202" s="2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t="12.75">
      <c r="A203"/>
      <c r="B203" s="21"/>
      <c r="C203"/>
      <c r="D203"/>
      <c r="E203"/>
      <c r="F203"/>
      <c r="G203" s="22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ht="12.75">
      <c r="A204"/>
      <c r="B204" s="21"/>
      <c r="C204"/>
      <c r="D204"/>
      <c r="E204"/>
      <c r="F204"/>
      <c r="G204" s="22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ht="12.75">
      <c r="A205"/>
      <c r="B205" s="21"/>
      <c r="C205"/>
      <c r="D205"/>
      <c r="E205"/>
      <c r="F205"/>
      <c r="G205" s="22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ht="12.75">
      <c r="A206"/>
      <c r="B206" s="21"/>
      <c r="C206"/>
      <c r="D206"/>
      <c r="E206"/>
      <c r="F206"/>
      <c r="G206" s="22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ht="12.75">
      <c r="A207"/>
      <c r="B207" s="21"/>
      <c r="C207"/>
      <c r="D207"/>
      <c r="E207"/>
      <c r="F207"/>
      <c r="G207" s="22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ht="12.75">
      <c r="A208"/>
      <c r="B208" s="21"/>
      <c r="C208"/>
      <c r="D208"/>
      <c r="E208"/>
      <c r="F208"/>
      <c r="G208" s="22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ht="12.75">
      <c r="A209"/>
      <c r="B209" s="21"/>
      <c r="C209"/>
      <c r="D209"/>
      <c r="E209"/>
      <c r="F209"/>
      <c r="G209" s="22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ht="12.75">
      <c r="A210"/>
      <c r="B210" s="21"/>
      <c r="C210"/>
      <c r="D210"/>
      <c r="E210"/>
      <c r="F210"/>
      <c r="G210" s="22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ht="12.75">
      <c r="A211"/>
      <c r="B211" s="21"/>
      <c r="C211"/>
      <c r="D211"/>
      <c r="E211"/>
      <c r="F211"/>
      <c r="G211" s="22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ht="12.75">
      <c r="A212"/>
      <c r="B212" s="21"/>
      <c r="C212"/>
      <c r="D212"/>
      <c r="E212"/>
      <c r="F212"/>
      <c r="G212" s="2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ht="12.75">
      <c r="A213"/>
      <c r="B213" s="21"/>
      <c r="C213"/>
      <c r="D213"/>
      <c r="E213"/>
      <c r="F213"/>
      <c r="G213" s="22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ht="12.75">
      <c r="A214"/>
      <c r="B214" s="21"/>
      <c r="C214"/>
      <c r="D214"/>
      <c r="E214"/>
      <c r="F214"/>
      <c r="G214" s="22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ht="12.75">
      <c r="A215"/>
      <c r="B215" s="21"/>
      <c r="C215"/>
      <c r="D215"/>
      <c r="E215"/>
      <c r="F215"/>
      <c r="G215" s="22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ht="12.75">
      <c r="A216"/>
      <c r="B216" s="21"/>
      <c r="C216"/>
      <c r="D216"/>
      <c r="E216"/>
      <c r="F216"/>
      <c r="G216" s="22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ht="12.75">
      <c r="A217"/>
      <c r="B217" s="21"/>
      <c r="C217"/>
      <c r="D217"/>
      <c r="E217"/>
      <c r="F217"/>
      <c r="G217" s="22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ht="12.75">
      <c r="A218"/>
      <c r="B218" s="21"/>
      <c r="C218"/>
      <c r="D218"/>
      <c r="E218"/>
      <c r="F218"/>
      <c r="G218" s="22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</sheetData>
  <sheetProtection selectLockedCells="1"/>
  <printOptions gridLines="1"/>
  <pageMargins left="0.3937007874015748" right="0.1968503937007874" top="0.984251968503937" bottom="0.7874015748031497" header="0.5118110236220472" footer="0.5118110236220472"/>
  <pageSetup horizontalDpi="300" verticalDpi="300" orientation="landscape" paperSize="9" scale="68" r:id="rId2"/>
  <headerFooter alignWithMargins="0">
    <oddHeader>&amp;L&amp;G&amp;C&amp;"Arial,Fett"&amp;12Rangliste Cruiser&amp;"Arial,Standard"&amp;10
&amp;D</oddHeader>
    <oddFooter>&amp;L&amp;F, &amp;A&amp;RSeite &amp;P von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027"/>
  <dimension ref="A1:U348"/>
  <sheetViews>
    <sheetView showRowColHeaders="0" zoomScale="90" zoomScaleNormal="90" workbookViewId="0" topLeftCell="A1">
      <selection activeCell="A1" sqref="A1:U165"/>
    </sheetView>
  </sheetViews>
  <sheetFormatPr defaultColWidth="11.421875" defaultRowHeight="12.75"/>
  <cols>
    <col min="1" max="1" width="20.421875" style="13" bestFit="1" customWidth="1"/>
    <col min="2" max="2" width="8.00390625" style="14" bestFit="1" customWidth="1"/>
    <col min="3" max="3" width="25.7109375" style="13" customWidth="1"/>
    <col min="4" max="4" width="24.7109375" style="13" customWidth="1"/>
    <col min="5" max="6" width="7.7109375" style="15" customWidth="1"/>
    <col min="7" max="7" width="7.7109375" style="16" customWidth="1"/>
    <col min="8" max="9" width="7.7109375" style="17" customWidth="1"/>
    <col min="10" max="19" width="7.7109375" style="15" customWidth="1"/>
    <col min="20" max="20" width="9.7109375" style="15" customWidth="1"/>
    <col min="21" max="21" width="5.28125" style="15" customWidth="1"/>
    <col min="22" max="22" width="11.421875" style="12" customWidth="1"/>
    <col min="23" max="16384" width="11.421875" style="13" hidden="1" customWidth="1"/>
  </cols>
  <sheetData>
    <row r="1" spans="1:21" ht="12">
      <c r="A1" s="96" t="s">
        <v>43</v>
      </c>
      <c r="B1" s="97" t="s">
        <v>44</v>
      </c>
      <c r="C1" s="96" t="s">
        <v>45</v>
      </c>
      <c r="D1" s="96" t="s">
        <v>46</v>
      </c>
      <c r="E1" s="98" t="s">
        <v>336</v>
      </c>
      <c r="F1" s="98" t="s">
        <v>337</v>
      </c>
      <c r="G1" s="98" t="s">
        <v>338</v>
      </c>
      <c r="H1" s="99" t="s">
        <v>339</v>
      </c>
      <c r="I1" s="99" t="s">
        <v>340</v>
      </c>
      <c r="J1" s="99" t="s">
        <v>341</v>
      </c>
      <c r="K1" s="99" t="s">
        <v>342</v>
      </c>
      <c r="L1" s="99" t="s">
        <v>343</v>
      </c>
      <c r="M1" s="99" t="s">
        <v>344</v>
      </c>
      <c r="N1" s="99" t="s">
        <v>345</v>
      </c>
      <c r="O1" s="99" t="s">
        <v>346</v>
      </c>
      <c r="P1" s="99" t="s">
        <v>347</v>
      </c>
      <c r="Q1" s="99" t="s">
        <v>348</v>
      </c>
      <c r="R1" s="99" t="s">
        <v>349</v>
      </c>
      <c r="S1" s="99" t="s">
        <v>350</v>
      </c>
      <c r="T1" s="99" t="s">
        <v>351</v>
      </c>
      <c r="U1" s="99" t="s">
        <v>352</v>
      </c>
    </row>
    <row r="2" spans="1:21" ht="12">
      <c r="A2" s="96"/>
      <c r="B2" s="97"/>
      <c r="C2" s="96"/>
      <c r="D2" s="96"/>
      <c r="E2" s="103"/>
      <c r="F2" s="103"/>
      <c r="G2" s="103"/>
      <c r="H2" s="104"/>
      <c r="I2" s="104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99"/>
    </row>
    <row r="3" spans="1:21" ht="12">
      <c r="A3" s="96" t="s">
        <v>621</v>
      </c>
      <c r="B3" s="97" t="s">
        <v>28</v>
      </c>
      <c r="C3" s="96" t="s">
        <v>622</v>
      </c>
      <c r="D3" s="96" t="s">
        <v>623</v>
      </c>
      <c r="E3" s="103"/>
      <c r="F3" s="103"/>
      <c r="G3" s="103"/>
      <c r="H3" s="104"/>
      <c r="I3" s="104">
        <v>15</v>
      </c>
      <c r="J3" s="103">
        <v>28</v>
      </c>
      <c r="K3" s="103"/>
      <c r="L3" s="103"/>
      <c r="M3" s="103"/>
      <c r="N3" s="103"/>
      <c r="O3" s="103"/>
      <c r="P3" s="103"/>
      <c r="Q3" s="103"/>
      <c r="R3" s="103"/>
      <c r="S3" s="103"/>
      <c r="T3" s="103">
        <f>SUM(E3:S3)</f>
        <v>43</v>
      </c>
      <c r="U3" s="98">
        <v>1</v>
      </c>
    </row>
    <row r="4" spans="1:21" ht="12">
      <c r="A4" s="96"/>
      <c r="B4" s="97"/>
      <c r="C4" s="96"/>
      <c r="D4" s="96"/>
      <c r="E4" s="103"/>
      <c r="F4" s="103"/>
      <c r="G4" s="103"/>
      <c r="H4" s="104"/>
      <c r="I4" s="104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98"/>
    </row>
    <row r="5" spans="1:21" ht="12">
      <c r="A5" s="96" t="s">
        <v>624</v>
      </c>
      <c r="B5" s="97" t="s">
        <v>229</v>
      </c>
      <c r="C5" s="96" t="s">
        <v>279</v>
      </c>
      <c r="D5" s="96" t="s">
        <v>83</v>
      </c>
      <c r="E5" s="103">
        <v>12</v>
      </c>
      <c r="F5" s="103"/>
      <c r="G5" s="103">
        <v>12</v>
      </c>
      <c r="H5" s="104">
        <v>20</v>
      </c>
      <c r="I5" s="104">
        <v>13</v>
      </c>
      <c r="J5" s="103">
        <v>12</v>
      </c>
      <c r="K5" s="103">
        <v>16</v>
      </c>
      <c r="L5" s="103">
        <v>8</v>
      </c>
      <c r="M5" s="103">
        <v>30</v>
      </c>
      <c r="N5" s="103"/>
      <c r="O5" s="103"/>
      <c r="P5" s="103"/>
      <c r="Q5" s="103"/>
      <c r="R5" s="103"/>
      <c r="S5" s="103"/>
      <c r="T5" s="103">
        <f>SUM(E5:S5)</f>
        <v>123</v>
      </c>
      <c r="U5" s="99">
        <v>1</v>
      </c>
    </row>
    <row r="6" spans="1:21" ht="12">
      <c r="A6" s="96" t="s">
        <v>624</v>
      </c>
      <c r="B6" s="97" t="s">
        <v>625</v>
      </c>
      <c r="C6" s="96" t="s">
        <v>626</v>
      </c>
      <c r="D6" s="96" t="s">
        <v>627</v>
      </c>
      <c r="E6" s="103">
        <v>15</v>
      </c>
      <c r="F6" s="103">
        <v>12</v>
      </c>
      <c r="G6" s="103"/>
      <c r="H6" s="104"/>
      <c r="I6" s="104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>
        <f>SUM(E6:S6)</f>
        <v>27</v>
      </c>
      <c r="U6" s="98">
        <v>2</v>
      </c>
    </row>
    <row r="7" spans="1:21" ht="12">
      <c r="A7" s="96"/>
      <c r="B7" s="97"/>
      <c r="C7" s="96"/>
      <c r="D7" s="96"/>
      <c r="E7" s="103"/>
      <c r="F7" s="103"/>
      <c r="G7" s="103"/>
      <c r="H7" s="104"/>
      <c r="I7" s="104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98"/>
    </row>
    <row r="8" spans="1:21" ht="12">
      <c r="A8" s="96" t="s">
        <v>262</v>
      </c>
      <c r="B8" s="97" t="s">
        <v>265</v>
      </c>
      <c r="C8" s="96" t="s">
        <v>266</v>
      </c>
      <c r="D8" s="96" t="s">
        <v>74</v>
      </c>
      <c r="E8" s="103">
        <v>39</v>
      </c>
      <c r="F8" s="103">
        <v>31</v>
      </c>
      <c r="G8" s="103">
        <v>32</v>
      </c>
      <c r="H8" s="104">
        <v>32</v>
      </c>
      <c r="I8" s="104"/>
      <c r="J8" s="103">
        <v>30</v>
      </c>
      <c r="K8" s="103">
        <v>27</v>
      </c>
      <c r="L8" s="103">
        <v>23</v>
      </c>
      <c r="M8" s="103">
        <v>39</v>
      </c>
      <c r="N8" s="103"/>
      <c r="O8" s="103"/>
      <c r="P8" s="103"/>
      <c r="Q8" s="103"/>
      <c r="R8" s="103"/>
      <c r="S8" s="103"/>
      <c r="T8" s="103">
        <f aca="true" t="shared" si="0" ref="T8:T18">SUM(E8:S8)</f>
        <v>253</v>
      </c>
      <c r="U8" s="98">
        <v>1</v>
      </c>
    </row>
    <row r="9" spans="1:21" ht="12">
      <c r="A9" s="96" t="s">
        <v>262</v>
      </c>
      <c r="B9" s="97" t="s">
        <v>263</v>
      </c>
      <c r="C9" s="96" t="s">
        <v>264</v>
      </c>
      <c r="D9" s="96" t="s">
        <v>83</v>
      </c>
      <c r="E9" s="103">
        <v>42</v>
      </c>
      <c r="F9" s="103"/>
      <c r="G9" s="103"/>
      <c r="H9" s="104">
        <v>24</v>
      </c>
      <c r="I9" s="104">
        <v>26</v>
      </c>
      <c r="J9" s="103">
        <v>36</v>
      </c>
      <c r="K9" s="103">
        <v>28</v>
      </c>
      <c r="L9" s="103">
        <v>24</v>
      </c>
      <c r="M9" s="103">
        <v>46.5</v>
      </c>
      <c r="N9" s="103"/>
      <c r="O9" s="103"/>
      <c r="P9" s="103"/>
      <c r="Q9" s="103"/>
      <c r="R9" s="103"/>
      <c r="S9" s="103"/>
      <c r="T9" s="103">
        <f t="shared" si="0"/>
        <v>226.5</v>
      </c>
      <c r="U9" s="98">
        <v>2</v>
      </c>
    </row>
    <row r="10" spans="1:21" ht="12">
      <c r="A10" s="96" t="s">
        <v>262</v>
      </c>
      <c r="B10" s="97" t="s">
        <v>248</v>
      </c>
      <c r="C10" s="96" t="s">
        <v>270</v>
      </c>
      <c r="D10" s="96" t="s">
        <v>60</v>
      </c>
      <c r="E10" s="103">
        <v>28</v>
      </c>
      <c r="F10" s="103">
        <v>21</v>
      </c>
      <c r="G10" s="103">
        <v>16</v>
      </c>
      <c r="H10" s="104"/>
      <c r="I10" s="104">
        <v>26</v>
      </c>
      <c r="J10" s="103">
        <v>29</v>
      </c>
      <c r="K10" s="103">
        <v>23</v>
      </c>
      <c r="L10" s="103">
        <v>13</v>
      </c>
      <c r="M10" s="103">
        <v>30</v>
      </c>
      <c r="N10" s="103"/>
      <c r="O10" s="103"/>
      <c r="P10" s="103"/>
      <c r="Q10" s="103"/>
      <c r="R10" s="103"/>
      <c r="S10" s="103"/>
      <c r="T10" s="103">
        <f t="shared" si="0"/>
        <v>186</v>
      </c>
      <c r="U10" s="98">
        <v>3</v>
      </c>
    </row>
    <row r="11" spans="1:21" ht="12">
      <c r="A11" s="96" t="s">
        <v>262</v>
      </c>
      <c r="B11" s="97" t="s">
        <v>272</v>
      </c>
      <c r="C11" s="96" t="s">
        <v>273</v>
      </c>
      <c r="D11" s="96" t="s">
        <v>74</v>
      </c>
      <c r="E11" s="103">
        <v>29</v>
      </c>
      <c r="F11" s="103">
        <v>25</v>
      </c>
      <c r="G11" s="103">
        <v>26</v>
      </c>
      <c r="H11" s="104">
        <v>28</v>
      </c>
      <c r="I11" s="104"/>
      <c r="J11" s="103">
        <v>15</v>
      </c>
      <c r="K11" s="103">
        <v>18</v>
      </c>
      <c r="L11" s="103">
        <v>11</v>
      </c>
      <c r="M11" s="103">
        <v>19.5</v>
      </c>
      <c r="N11" s="103"/>
      <c r="O11" s="103"/>
      <c r="P11" s="103"/>
      <c r="Q11" s="103"/>
      <c r="R11" s="103"/>
      <c r="S11" s="103"/>
      <c r="T11" s="103">
        <f t="shared" si="0"/>
        <v>171.5</v>
      </c>
      <c r="U11" s="98">
        <v>4</v>
      </c>
    </row>
    <row r="12" spans="1:21" ht="12">
      <c r="A12" s="96" t="s">
        <v>262</v>
      </c>
      <c r="B12" s="97" t="s">
        <v>245</v>
      </c>
      <c r="C12" s="96" t="s">
        <v>271</v>
      </c>
      <c r="D12" s="96" t="s">
        <v>60</v>
      </c>
      <c r="E12" s="103">
        <v>30</v>
      </c>
      <c r="F12" s="103">
        <v>25</v>
      </c>
      <c r="G12" s="103">
        <v>20</v>
      </c>
      <c r="H12" s="104"/>
      <c r="I12" s="104">
        <v>20</v>
      </c>
      <c r="J12" s="103"/>
      <c r="K12" s="103">
        <v>27</v>
      </c>
      <c r="L12" s="103">
        <v>11</v>
      </c>
      <c r="M12" s="103">
        <v>27</v>
      </c>
      <c r="N12" s="103"/>
      <c r="O12" s="103"/>
      <c r="P12" s="103"/>
      <c r="Q12" s="103"/>
      <c r="R12" s="103"/>
      <c r="S12" s="103"/>
      <c r="T12" s="103">
        <f t="shared" si="0"/>
        <v>160</v>
      </c>
      <c r="U12" s="99">
        <v>5</v>
      </c>
    </row>
    <row r="13" spans="1:21" ht="12">
      <c r="A13" s="96" t="s">
        <v>262</v>
      </c>
      <c r="B13" s="97" t="s">
        <v>280</v>
      </c>
      <c r="C13" s="96" t="s">
        <v>628</v>
      </c>
      <c r="D13" s="96" t="s">
        <v>64</v>
      </c>
      <c r="E13" s="103"/>
      <c r="F13" s="103">
        <v>18</v>
      </c>
      <c r="G13" s="103">
        <v>26</v>
      </c>
      <c r="H13" s="104"/>
      <c r="I13" s="104"/>
      <c r="J13" s="103">
        <v>33</v>
      </c>
      <c r="K13" s="103">
        <v>28</v>
      </c>
      <c r="L13" s="103">
        <v>23</v>
      </c>
      <c r="M13" s="103"/>
      <c r="N13" s="103"/>
      <c r="O13" s="103"/>
      <c r="P13" s="103"/>
      <c r="Q13" s="103"/>
      <c r="R13" s="103"/>
      <c r="S13" s="103"/>
      <c r="T13" s="103">
        <f t="shared" si="0"/>
        <v>128</v>
      </c>
      <c r="U13" s="98">
        <v>6</v>
      </c>
    </row>
    <row r="14" spans="1:21" ht="12">
      <c r="A14" s="96" t="s">
        <v>262</v>
      </c>
      <c r="B14" s="97" t="s">
        <v>267</v>
      </c>
      <c r="C14" s="96" t="s">
        <v>268</v>
      </c>
      <c r="D14" s="96" t="s">
        <v>269</v>
      </c>
      <c r="E14" s="103"/>
      <c r="F14" s="103"/>
      <c r="G14" s="103"/>
      <c r="H14" s="104"/>
      <c r="I14" s="104">
        <v>32</v>
      </c>
      <c r="J14" s="103">
        <v>40</v>
      </c>
      <c r="K14" s="103"/>
      <c r="L14" s="103"/>
      <c r="M14" s="103">
        <v>36</v>
      </c>
      <c r="N14" s="103"/>
      <c r="O14" s="103"/>
      <c r="P14" s="103"/>
      <c r="Q14" s="103"/>
      <c r="R14" s="103"/>
      <c r="S14" s="103"/>
      <c r="T14" s="103">
        <f t="shared" si="0"/>
        <v>108</v>
      </c>
      <c r="U14" s="98">
        <v>7</v>
      </c>
    </row>
    <row r="15" spans="1:21" ht="12">
      <c r="A15" s="96" t="s">
        <v>262</v>
      </c>
      <c r="B15" s="97" t="s">
        <v>24</v>
      </c>
      <c r="C15" s="96" t="s">
        <v>629</v>
      </c>
      <c r="D15" s="96" t="s">
        <v>64</v>
      </c>
      <c r="E15" s="103"/>
      <c r="F15" s="103"/>
      <c r="G15" s="103"/>
      <c r="H15" s="104"/>
      <c r="I15" s="104"/>
      <c r="J15" s="103">
        <v>46</v>
      </c>
      <c r="K15" s="103"/>
      <c r="L15" s="103">
        <v>31</v>
      </c>
      <c r="M15" s="103"/>
      <c r="N15" s="103"/>
      <c r="O15" s="103"/>
      <c r="P15" s="103"/>
      <c r="Q15" s="103"/>
      <c r="R15" s="103"/>
      <c r="S15" s="103"/>
      <c r="T15" s="103">
        <f t="shared" si="0"/>
        <v>77</v>
      </c>
      <c r="U15" s="98">
        <v>8</v>
      </c>
    </row>
    <row r="16" spans="1:21" ht="12">
      <c r="A16" s="96" t="s">
        <v>262</v>
      </c>
      <c r="B16" s="97" t="s">
        <v>578</v>
      </c>
      <c r="C16" s="96" t="s">
        <v>630</v>
      </c>
      <c r="D16" s="96" t="s">
        <v>631</v>
      </c>
      <c r="E16" s="103">
        <v>40</v>
      </c>
      <c r="F16" s="103"/>
      <c r="G16" s="103"/>
      <c r="H16" s="104"/>
      <c r="I16" s="104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>
        <f t="shared" si="0"/>
        <v>40</v>
      </c>
      <c r="U16" s="99">
        <v>9</v>
      </c>
    </row>
    <row r="17" spans="1:21" ht="12">
      <c r="A17" s="96" t="s">
        <v>262</v>
      </c>
      <c r="B17" s="97" t="s">
        <v>293</v>
      </c>
      <c r="C17" s="96" t="s">
        <v>632</v>
      </c>
      <c r="D17" s="96" t="s">
        <v>631</v>
      </c>
      <c r="E17" s="103">
        <v>34</v>
      </c>
      <c r="F17" s="103"/>
      <c r="G17" s="103"/>
      <c r="H17" s="104"/>
      <c r="I17" s="104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>
        <f t="shared" si="0"/>
        <v>34</v>
      </c>
      <c r="U17" s="98">
        <v>10</v>
      </c>
    </row>
    <row r="18" spans="1:21" ht="12">
      <c r="A18" s="96" t="s">
        <v>262</v>
      </c>
      <c r="B18" s="97" t="s">
        <v>289</v>
      </c>
      <c r="C18" s="96" t="s">
        <v>633</v>
      </c>
      <c r="D18" s="96" t="s">
        <v>64</v>
      </c>
      <c r="E18" s="103"/>
      <c r="F18" s="103"/>
      <c r="G18" s="103"/>
      <c r="H18" s="104"/>
      <c r="I18" s="104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>
        <f t="shared" si="0"/>
        <v>0</v>
      </c>
      <c r="U18" s="98">
        <v>11</v>
      </c>
    </row>
    <row r="19" spans="1:21" ht="12">
      <c r="A19" s="96"/>
      <c r="B19" s="97"/>
      <c r="C19" s="96"/>
      <c r="D19" s="96"/>
      <c r="E19" s="103"/>
      <c r="F19" s="103"/>
      <c r="G19" s="103"/>
      <c r="H19" s="104"/>
      <c r="I19" s="104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98"/>
    </row>
    <row r="20" spans="1:21" ht="12">
      <c r="A20" s="96" t="s">
        <v>274</v>
      </c>
      <c r="B20" s="97" t="s">
        <v>248</v>
      </c>
      <c r="C20" s="96" t="s">
        <v>278</v>
      </c>
      <c r="D20" s="96" t="s">
        <v>83</v>
      </c>
      <c r="E20" s="103">
        <v>28</v>
      </c>
      <c r="F20" s="103">
        <v>26</v>
      </c>
      <c r="G20" s="103">
        <v>28</v>
      </c>
      <c r="H20" s="104">
        <v>32</v>
      </c>
      <c r="I20" s="104">
        <v>26</v>
      </c>
      <c r="J20" s="103">
        <v>25</v>
      </c>
      <c r="K20" s="103">
        <v>24</v>
      </c>
      <c r="L20" s="103">
        <v>28</v>
      </c>
      <c r="M20" s="103">
        <v>39</v>
      </c>
      <c r="N20" s="103"/>
      <c r="O20" s="103"/>
      <c r="P20" s="103"/>
      <c r="Q20" s="103"/>
      <c r="R20" s="103"/>
      <c r="S20" s="103"/>
      <c r="T20" s="103">
        <f aca="true" t="shared" si="1" ref="T20:T30">SUM(E20:S20)</f>
        <v>256</v>
      </c>
      <c r="U20" s="99">
        <v>1</v>
      </c>
    </row>
    <row r="21" spans="1:21" ht="12">
      <c r="A21" s="96" t="s">
        <v>274</v>
      </c>
      <c r="B21" s="97" t="s">
        <v>276</v>
      </c>
      <c r="C21" s="96" t="s">
        <v>277</v>
      </c>
      <c r="D21" s="96" t="s">
        <v>60</v>
      </c>
      <c r="E21" s="103">
        <v>32</v>
      </c>
      <c r="F21" s="103">
        <v>32</v>
      </c>
      <c r="G21" s="103">
        <v>32</v>
      </c>
      <c r="H21" s="104"/>
      <c r="I21" s="104">
        <v>28</v>
      </c>
      <c r="J21" s="103">
        <v>30</v>
      </c>
      <c r="K21" s="103">
        <v>28</v>
      </c>
      <c r="L21" s="103">
        <v>32</v>
      </c>
      <c r="M21" s="103">
        <v>42</v>
      </c>
      <c r="N21" s="103"/>
      <c r="O21" s="103"/>
      <c r="P21" s="103"/>
      <c r="Q21" s="103"/>
      <c r="R21" s="103"/>
      <c r="S21" s="103"/>
      <c r="T21" s="103">
        <f t="shared" si="1"/>
        <v>256</v>
      </c>
      <c r="U21" s="98">
        <v>1</v>
      </c>
    </row>
    <row r="22" spans="1:21" ht="12">
      <c r="A22" s="96" t="s">
        <v>274</v>
      </c>
      <c r="B22" s="97" t="s">
        <v>245</v>
      </c>
      <c r="C22" s="96" t="s">
        <v>275</v>
      </c>
      <c r="D22" s="96" t="s">
        <v>143</v>
      </c>
      <c r="E22" s="103"/>
      <c r="F22" s="103">
        <v>26</v>
      </c>
      <c r="G22" s="103"/>
      <c r="H22" s="104"/>
      <c r="I22" s="104">
        <v>30</v>
      </c>
      <c r="J22" s="103">
        <v>29</v>
      </c>
      <c r="K22" s="103">
        <v>32</v>
      </c>
      <c r="L22" s="103"/>
      <c r="M22" s="103">
        <v>45</v>
      </c>
      <c r="N22" s="103"/>
      <c r="O22" s="103"/>
      <c r="P22" s="103"/>
      <c r="Q22" s="103"/>
      <c r="R22" s="103"/>
      <c r="S22" s="103"/>
      <c r="T22" s="103">
        <f t="shared" si="1"/>
        <v>162</v>
      </c>
      <c r="U22" s="98">
        <v>3</v>
      </c>
    </row>
    <row r="23" spans="1:21" ht="12">
      <c r="A23" s="96" t="s">
        <v>274</v>
      </c>
      <c r="B23" s="97" t="s">
        <v>280</v>
      </c>
      <c r="C23" s="96" t="s">
        <v>281</v>
      </c>
      <c r="D23" s="96" t="s">
        <v>83</v>
      </c>
      <c r="E23" s="103">
        <v>24</v>
      </c>
      <c r="F23" s="103"/>
      <c r="G23" s="103"/>
      <c r="H23" s="104">
        <v>26</v>
      </c>
      <c r="I23" s="104">
        <v>20</v>
      </c>
      <c r="J23" s="103">
        <v>20</v>
      </c>
      <c r="K23" s="103">
        <v>15</v>
      </c>
      <c r="L23" s="103">
        <v>24</v>
      </c>
      <c r="M23" s="103">
        <v>24</v>
      </c>
      <c r="N23" s="103"/>
      <c r="O23" s="103"/>
      <c r="P23" s="103"/>
      <c r="Q23" s="103"/>
      <c r="R23" s="103"/>
      <c r="S23" s="103"/>
      <c r="T23" s="103">
        <f t="shared" si="1"/>
        <v>153</v>
      </c>
      <c r="U23" s="98">
        <v>4</v>
      </c>
    </row>
    <row r="24" spans="1:21" ht="12">
      <c r="A24" s="96" t="s">
        <v>274</v>
      </c>
      <c r="B24" s="97" t="s">
        <v>242</v>
      </c>
      <c r="C24" s="96" t="s">
        <v>634</v>
      </c>
      <c r="D24" s="96" t="s">
        <v>382</v>
      </c>
      <c r="E24" s="101"/>
      <c r="F24" s="101"/>
      <c r="G24" s="101">
        <v>24</v>
      </c>
      <c r="H24" s="102">
        <v>26</v>
      </c>
      <c r="I24" s="102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3">
        <f t="shared" si="1"/>
        <v>50</v>
      </c>
      <c r="U24" s="98">
        <v>5</v>
      </c>
    </row>
    <row r="25" spans="1:21" ht="12">
      <c r="A25" s="96" t="s">
        <v>274</v>
      </c>
      <c r="B25" s="97" t="s">
        <v>222</v>
      </c>
      <c r="C25" s="96" t="s">
        <v>635</v>
      </c>
      <c r="D25" s="96" t="s">
        <v>60</v>
      </c>
      <c r="E25" s="103"/>
      <c r="F25" s="103"/>
      <c r="G25" s="103"/>
      <c r="H25" s="104"/>
      <c r="I25" s="104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>
        <f t="shared" si="1"/>
        <v>0</v>
      </c>
      <c r="U25" s="98">
        <v>6</v>
      </c>
    </row>
    <row r="26" spans="1:21" ht="12">
      <c r="A26" s="96" t="s">
        <v>274</v>
      </c>
      <c r="B26" s="97" t="s">
        <v>216</v>
      </c>
      <c r="C26" s="96" t="s">
        <v>636</v>
      </c>
      <c r="D26" s="96" t="s">
        <v>382</v>
      </c>
      <c r="E26" s="103"/>
      <c r="F26" s="103"/>
      <c r="G26" s="103"/>
      <c r="H26" s="104"/>
      <c r="I26" s="104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>
        <f t="shared" si="1"/>
        <v>0</v>
      </c>
      <c r="U26" s="98">
        <v>6</v>
      </c>
    </row>
    <row r="27" spans="1:21" ht="12">
      <c r="A27" s="96" t="s">
        <v>274</v>
      </c>
      <c r="B27" s="97" t="s">
        <v>248</v>
      </c>
      <c r="C27" s="96" t="s">
        <v>278</v>
      </c>
      <c r="D27" s="96" t="s">
        <v>83</v>
      </c>
      <c r="E27" s="101"/>
      <c r="F27" s="101"/>
      <c r="G27" s="101"/>
      <c r="H27" s="102"/>
      <c r="I27" s="102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3">
        <f t="shared" si="1"/>
        <v>0</v>
      </c>
      <c r="U27" s="98">
        <v>6</v>
      </c>
    </row>
    <row r="28" spans="1:21" ht="12">
      <c r="A28" s="96" t="s">
        <v>274</v>
      </c>
      <c r="B28" s="97" t="s">
        <v>289</v>
      </c>
      <c r="C28" s="96" t="s">
        <v>637</v>
      </c>
      <c r="D28" s="96" t="s">
        <v>616</v>
      </c>
      <c r="E28" s="103">
        <v>0</v>
      </c>
      <c r="F28" s="103"/>
      <c r="G28" s="103"/>
      <c r="H28" s="104"/>
      <c r="I28" s="104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>
        <f t="shared" si="1"/>
        <v>0</v>
      </c>
      <c r="U28" s="98">
        <v>6</v>
      </c>
    </row>
    <row r="29" spans="1:21" ht="12">
      <c r="A29" s="96" t="s">
        <v>274</v>
      </c>
      <c r="B29" s="97" t="s">
        <v>259</v>
      </c>
      <c r="C29" s="96" t="s">
        <v>638</v>
      </c>
      <c r="D29" s="96" t="s">
        <v>639</v>
      </c>
      <c r="E29" s="103">
        <v>0</v>
      </c>
      <c r="F29" s="103"/>
      <c r="G29" s="103"/>
      <c r="H29" s="104"/>
      <c r="I29" s="104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>
        <f t="shared" si="1"/>
        <v>0</v>
      </c>
      <c r="U29" s="98">
        <v>6</v>
      </c>
    </row>
    <row r="30" spans="1:21" ht="12">
      <c r="A30" s="96" t="s">
        <v>274</v>
      </c>
      <c r="B30" s="97" t="s">
        <v>293</v>
      </c>
      <c r="C30" s="96" t="s">
        <v>640</v>
      </c>
      <c r="D30" s="96" t="s">
        <v>641</v>
      </c>
      <c r="E30" s="103">
        <v>0</v>
      </c>
      <c r="F30" s="103"/>
      <c r="G30" s="103"/>
      <c r="H30" s="104"/>
      <c r="I30" s="104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>
        <f t="shared" si="1"/>
        <v>0</v>
      </c>
      <c r="U30" s="98">
        <v>6</v>
      </c>
    </row>
    <row r="31" spans="1:21" ht="12">
      <c r="A31" s="96"/>
      <c r="B31" s="97"/>
      <c r="C31" s="96"/>
      <c r="D31" s="96"/>
      <c r="E31" s="103"/>
      <c r="F31" s="103"/>
      <c r="G31" s="103"/>
      <c r="H31" s="104"/>
      <c r="I31" s="104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98"/>
    </row>
    <row r="32" spans="1:21" ht="12">
      <c r="A32" s="96" t="s">
        <v>282</v>
      </c>
      <c r="B32" s="97" t="s">
        <v>283</v>
      </c>
      <c r="C32" s="96" t="s">
        <v>284</v>
      </c>
      <c r="D32" s="96" t="s">
        <v>67</v>
      </c>
      <c r="E32" s="103">
        <v>42</v>
      </c>
      <c r="F32" s="103">
        <v>46</v>
      </c>
      <c r="G32" s="103">
        <v>35</v>
      </c>
      <c r="H32" s="104">
        <v>32</v>
      </c>
      <c r="I32" s="104">
        <v>39</v>
      </c>
      <c r="J32" s="103">
        <v>42</v>
      </c>
      <c r="K32" s="103">
        <v>44</v>
      </c>
      <c r="L32" s="103">
        <v>41</v>
      </c>
      <c r="M32" s="103">
        <v>69</v>
      </c>
      <c r="N32" s="103"/>
      <c r="O32" s="103"/>
      <c r="P32" s="103"/>
      <c r="Q32" s="103"/>
      <c r="R32" s="103"/>
      <c r="S32" s="103"/>
      <c r="T32" s="103">
        <f aca="true" t="shared" si="2" ref="T32:T54">SUM(E32:S32)</f>
        <v>390</v>
      </c>
      <c r="U32" s="98">
        <v>1</v>
      </c>
    </row>
    <row r="33" spans="1:21" ht="12">
      <c r="A33" s="96" t="s">
        <v>282</v>
      </c>
      <c r="B33" s="97" t="s">
        <v>287</v>
      </c>
      <c r="C33" s="96" t="s">
        <v>288</v>
      </c>
      <c r="D33" s="96" t="s">
        <v>128</v>
      </c>
      <c r="E33" s="103">
        <v>47</v>
      </c>
      <c r="F33" s="103">
        <v>39</v>
      </c>
      <c r="G33" s="103">
        <v>35</v>
      </c>
      <c r="H33" s="104">
        <v>26</v>
      </c>
      <c r="I33" s="104">
        <v>37</v>
      </c>
      <c r="J33" s="103">
        <v>38</v>
      </c>
      <c r="K33" s="103">
        <v>38</v>
      </c>
      <c r="L33" s="103">
        <v>33</v>
      </c>
      <c r="M33" s="103">
        <v>58.5</v>
      </c>
      <c r="N33" s="103"/>
      <c r="O33" s="103"/>
      <c r="P33" s="103"/>
      <c r="Q33" s="103"/>
      <c r="R33" s="103"/>
      <c r="S33" s="103"/>
      <c r="T33" s="103">
        <f t="shared" si="2"/>
        <v>351.5</v>
      </c>
      <c r="U33" s="98">
        <v>2</v>
      </c>
    </row>
    <row r="34" spans="1:21" ht="12">
      <c r="A34" s="96" t="s">
        <v>282</v>
      </c>
      <c r="B34" s="97" t="s">
        <v>285</v>
      </c>
      <c r="C34" s="96" t="s">
        <v>286</v>
      </c>
      <c r="D34" s="96" t="s">
        <v>64</v>
      </c>
      <c r="E34" s="103">
        <v>39</v>
      </c>
      <c r="F34" s="103">
        <v>32</v>
      </c>
      <c r="G34" s="103">
        <v>43</v>
      </c>
      <c r="H34" s="104">
        <v>23</v>
      </c>
      <c r="I34" s="104">
        <v>34</v>
      </c>
      <c r="J34" s="103">
        <v>32</v>
      </c>
      <c r="K34" s="103">
        <v>32</v>
      </c>
      <c r="L34" s="103">
        <v>34</v>
      </c>
      <c r="M34" s="103">
        <v>55.5</v>
      </c>
      <c r="N34" s="103"/>
      <c r="O34" s="103"/>
      <c r="P34" s="103"/>
      <c r="Q34" s="103"/>
      <c r="R34" s="103"/>
      <c r="S34" s="103"/>
      <c r="T34" s="103">
        <f t="shared" si="2"/>
        <v>324.5</v>
      </c>
      <c r="U34" s="98">
        <v>3</v>
      </c>
    </row>
    <row r="35" spans="1:21" ht="12">
      <c r="A35" s="96" t="s">
        <v>282</v>
      </c>
      <c r="B35" s="97" t="s">
        <v>289</v>
      </c>
      <c r="C35" s="96" t="s">
        <v>290</v>
      </c>
      <c r="D35" s="96" t="s">
        <v>60</v>
      </c>
      <c r="E35" s="103">
        <v>48</v>
      </c>
      <c r="F35" s="103">
        <v>39</v>
      </c>
      <c r="G35" s="103">
        <v>36</v>
      </c>
      <c r="H35" s="104"/>
      <c r="I35" s="104">
        <v>31</v>
      </c>
      <c r="J35" s="103">
        <v>32</v>
      </c>
      <c r="K35" s="103">
        <v>34</v>
      </c>
      <c r="L35" s="103">
        <v>28</v>
      </c>
      <c r="M35" s="103">
        <v>46.5</v>
      </c>
      <c r="N35" s="103"/>
      <c r="O35" s="103"/>
      <c r="P35" s="103"/>
      <c r="Q35" s="103"/>
      <c r="R35" s="103"/>
      <c r="S35" s="103"/>
      <c r="T35" s="103">
        <f t="shared" si="2"/>
        <v>294.5</v>
      </c>
      <c r="U35" s="98">
        <v>4</v>
      </c>
    </row>
    <row r="36" spans="1:21" ht="12">
      <c r="A36" s="96" t="s">
        <v>282</v>
      </c>
      <c r="B36" s="97" t="s">
        <v>291</v>
      </c>
      <c r="C36" s="96" t="s">
        <v>292</v>
      </c>
      <c r="D36" s="96" t="s">
        <v>143</v>
      </c>
      <c r="E36" s="103">
        <v>40</v>
      </c>
      <c r="F36" s="103">
        <v>31</v>
      </c>
      <c r="G36" s="103">
        <v>33</v>
      </c>
      <c r="H36" s="104">
        <v>19</v>
      </c>
      <c r="I36" s="104">
        <v>11</v>
      </c>
      <c r="J36" s="103">
        <v>29</v>
      </c>
      <c r="K36" s="103"/>
      <c r="L36" s="103">
        <v>34</v>
      </c>
      <c r="M36" s="103">
        <v>49.5</v>
      </c>
      <c r="N36" s="103"/>
      <c r="O36" s="103"/>
      <c r="P36" s="103"/>
      <c r="Q36" s="103"/>
      <c r="R36" s="103"/>
      <c r="S36" s="103"/>
      <c r="T36" s="103">
        <f t="shared" si="2"/>
        <v>246.5</v>
      </c>
      <c r="U36" s="98">
        <v>5</v>
      </c>
    </row>
    <row r="37" spans="1:21" ht="12">
      <c r="A37" s="96" t="s">
        <v>282</v>
      </c>
      <c r="B37" s="97" t="s">
        <v>293</v>
      </c>
      <c r="C37" s="96" t="s">
        <v>294</v>
      </c>
      <c r="D37" s="96" t="s">
        <v>60</v>
      </c>
      <c r="E37" s="103">
        <v>19</v>
      </c>
      <c r="F37" s="103">
        <v>16</v>
      </c>
      <c r="G37" s="103">
        <v>26</v>
      </c>
      <c r="H37" s="104"/>
      <c r="I37" s="104">
        <v>23</v>
      </c>
      <c r="J37" s="103"/>
      <c r="K37" s="103">
        <v>30</v>
      </c>
      <c r="L37" s="103">
        <v>25</v>
      </c>
      <c r="M37" s="103">
        <v>43.5</v>
      </c>
      <c r="N37" s="103"/>
      <c r="O37" s="103"/>
      <c r="P37" s="103"/>
      <c r="Q37" s="103"/>
      <c r="R37" s="103"/>
      <c r="S37" s="103"/>
      <c r="T37" s="103">
        <f t="shared" si="2"/>
        <v>182.5</v>
      </c>
      <c r="U37" s="98">
        <v>6</v>
      </c>
    </row>
    <row r="38" spans="1:21" ht="12">
      <c r="A38" s="96" t="s">
        <v>282</v>
      </c>
      <c r="B38" s="97" t="s">
        <v>295</v>
      </c>
      <c r="C38" s="96" t="s">
        <v>296</v>
      </c>
      <c r="D38" s="96" t="s">
        <v>60</v>
      </c>
      <c r="E38" s="103">
        <v>14</v>
      </c>
      <c r="F38" s="103">
        <v>14</v>
      </c>
      <c r="G38" s="103">
        <v>29</v>
      </c>
      <c r="H38" s="104"/>
      <c r="I38" s="104">
        <v>11</v>
      </c>
      <c r="J38" s="103"/>
      <c r="K38" s="103">
        <v>39</v>
      </c>
      <c r="L38" s="103">
        <v>25</v>
      </c>
      <c r="M38" s="103">
        <v>39</v>
      </c>
      <c r="N38" s="103"/>
      <c r="O38" s="103"/>
      <c r="P38" s="103"/>
      <c r="Q38" s="103"/>
      <c r="R38" s="103"/>
      <c r="S38" s="103"/>
      <c r="T38" s="103">
        <f t="shared" si="2"/>
        <v>171</v>
      </c>
      <c r="U38" s="98">
        <v>7</v>
      </c>
    </row>
    <row r="39" spans="1:21" ht="12">
      <c r="A39" s="96" t="s">
        <v>282</v>
      </c>
      <c r="B39" s="97" t="s">
        <v>298</v>
      </c>
      <c r="C39" s="96" t="s">
        <v>299</v>
      </c>
      <c r="D39" s="96" t="s">
        <v>83</v>
      </c>
      <c r="E39" s="103">
        <v>17</v>
      </c>
      <c r="F39" s="103">
        <v>13</v>
      </c>
      <c r="G39" s="103">
        <v>27</v>
      </c>
      <c r="H39" s="104"/>
      <c r="I39" s="104">
        <v>23</v>
      </c>
      <c r="J39" s="103">
        <v>25</v>
      </c>
      <c r="K39" s="103">
        <v>15</v>
      </c>
      <c r="L39" s="103"/>
      <c r="M39" s="103">
        <v>19.5</v>
      </c>
      <c r="N39" s="103"/>
      <c r="O39" s="103"/>
      <c r="P39" s="103"/>
      <c r="Q39" s="103"/>
      <c r="R39" s="103"/>
      <c r="S39" s="103"/>
      <c r="T39" s="103">
        <f t="shared" si="2"/>
        <v>139.5</v>
      </c>
      <c r="U39" s="98">
        <v>8</v>
      </c>
    </row>
    <row r="40" spans="1:21" ht="12">
      <c r="A40" s="96" t="s">
        <v>282</v>
      </c>
      <c r="B40" s="97" t="s">
        <v>642</v>
      </c>
      <c r="C40" s="96" t="s">
        <v>643</v>
      </c>
      <c r="D40" s="96" t="s">
        <v>627</v>
      </c>
      <c r="E40" s="103">
        <v>53</v>
      </c>
      <c r="F40" s="103"/>
      <c r="G40" s="103"/>
      <c r="H40" s="104"/>
      <c r="I40" s="104">
        <v>45</v>
      </c>
      <c r="J40" s="103">
        <v>41</v>
      </c>
      <c r="K40" s="103"/>
      <c r="L40" s="103"/>
      <c r="M40" s="103"/>
      <c r="N40" s="103"/>
      <c r="O40" s="103"/>
      <c r="P40" s="103"/>
      <c r="Q40" s="103"/>
      <c r="R40" s="103"/>
      <c r="S40" s="103"/>
      <c r="T40" s="103">
        <f t="shared" si="2"/>
        <v>139</v>
      </c>
      <c r="U40" s="98">
        <v>9</v>
      </c>
    </row>
    <row r="41" spans="1:21" ht="12">
      <c r="A41" s="96" t="s">
        <v>282</v>
      </c>
      <c r="B41" s="97" t="s">
        <v>300</v>
      </c>
      <c r="C41" s="96" t="s">
        <v>301</v>
      </c>
      <c r="D41" s="96" t="s">
        <v>83</v>
      </c>
      <c r="E41" s="103">
        <v>15</v>
      </c>
      <c r="F41" s="103">
        <v>11</v>
      </c>
      <c r="G41" s="103">
        <v>13</v>
      </c>
      <c r="H41" s="104">
        <v>14</v>
      </c>
      <c r="I41" s="104">
        <v>12</v>
      </c>
      <c r="J41" s="103">
        <v>12</v>
      </c>
      <c r="K41" s="103">
        <v>15</v>
      </c>
      <c r="L41" s="103">
        <v>12</v>
      </c>
      <c r="M41" s="103">
        <v>18</v>
      </c>
      <c r="N41" s="103"/>
      <c r="O41" s="103"/>
      <c r="P41" s="103"/>
      <c r="Q41" s="103"/>
      <c r="R41" s="103"/>
      <c r="S41" s="103"/>
      <c r="T41" s="103">
        <f t="shared" si="2"/>
        <v>122</v>
      </c>
      <c r="U41" s="98">
        <v>10</v>
      </c>
    </row>
    <row r="42" spans="1:21" ht="12">
      <c r="A42" s="96" t="s">
        <v>282</v>
      </c>
      <c r="B42" s="97" t="s">
        <v>216</v>
      </c>
      <c r="C42" s="96" t="s">
        <v>304</v>
      </c>
      <c r="D42" s="96" t="s">
        <v>74</v>
      </c>
      <c r="E42" s="103">
        <v>17</v>
      </c>
      <c r="F42" s="103">
        <v>10</v>
      </c>
      <c r="G42" s="103">
        <v>13</v>
      </c>
      <c r="H42" s="104">
        <v>18</v>
      </c>
      <c r="I42" s="104"/>
      <c r="J42" s="103">
        <v>25</v>
      </c>
      <c r="K42" s="103"/>
      <c r="L42" s="103">
        <v>10</v>
      </c>
      <c r="M42" s="103">
        <v>13.5</v>
      </c>
      <c r="N42" s="103"/>
      <c r="O42" s="103"/>
      <c r="P42" s="103"/>
      <c r="Q42" s="103"/>
      <c r="R42" s="103"/>
      <c r="S42" s="103"/>
      <c r="T42" s="103">
        <f t="shared" si="2"/>
        <v>106.5</v>
      </c>
      <c r="U42" s="98">
        <v>11</v>
      </c>
    </row>
    <row r="43" spans="1:21" ht="12">
      <c r="A43" s="96" t="s">
        <v>282</v>
      </c>
      <c r="B43" s="97" t="s">
        <v>302</v>
      </c>
      <c r="C43" s="96" t="s">
        <v>303</v>
      </c>
      <c r="D43" s="96" t="s">
        <v>143</v>
      </c>
      <c r="E43" s="103">
        <v>20</v>
      </c>
      <c r="F43" s="103">
        <v>29</v>
      </c>
      <c r="G43" s="103"/>
      <c r="H43" s="104"/>
      <c r="I43" s="104">
        <v>31</v>
      </c>
      <c r="J43" s="103"/>
      <c r="K43" s="103"/>
      <c r="L43" s="103"/>
      <c r="M43" s="103">
        <v>13.5</v>
      </c>
      <c r="N43" s="103"/>
      <c r="O43" s="103"/>
      <c r="P43" s="103"/>
      <c r="Q43" s="103"/>
      <c r="R43" s="103"/>
      <c r="S43" s="103"/>
      <c r="T43" s="103">
        <f t="shared" si="2"/>
        <v>93.5</v>
      </c>
      <c r="U43" s="98">
        <v>12</v>
      </c>
    </row>
    <row r="44" spans="1:21" ht="12">
      <c r="A44" s="96" t="s">
        <v>282</v>
      </c>
      <c r="B44" s="97" t="s">
        <v>29</v>
      </c>
      <c r="C44" s="96" t="s">
        <v>644</v>
      </c>
      <c r="D44" s="96" t="s">
        <v>64</v>
      </c>
      <c r="E44" s="103"/>
      <c r="F44" s="103"/>
      <c r="G44" s="103"/>
      <c r="H44" s="104"/>
      <c r="I44" s="104"/>
      <c r="J44" s="103"/>
      <c r="K44" s="103"/>
      <c r="L44" s="103">
        <v>46</v>
      </c>
      <c r="M44" s="103"/>
      <c r="N44" s="103"/>
      <c r="O44" s="103"/>
      <c r="P44" s="103"/>
      <c r="Q44" s="103"/>
      <c r="R44" s="103"/>
      <c r="S44" s="103"/>
      <c r="T44" s="103">
        <f t="shared" si="2"/>
        <v>46</v>
      </c>
      <c r="U44" s="98">
        <v>13</v>
      </c>
    </row>
    <row r="45" spans="1:21" ht="12">
      <c r="A45" s="96" t="s">
        <v>282</v>
      </c>
      <c r="B45" s="97" t="s">
        <v>242</v>
      </c>
      <c r="C45" s="96" t="s">
        <v>645</v>
      </c>
      <c r="D45" s="96" t="s">
        <v>311</v>
      </c>
      <c r="E45" s="103">
        <v>38</v>
      </c>
      <c r="F45" s="103"/>
      <c r="G45" s="103"/>
      <c r="H45" s="104"/>
      <c r="I45" s="104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>
        <f t="shared" si="2"/>
        <v>38</v>
      </c>
      <c r="U45" s="98">
        <v>14</v>
      </c>
    </row>
    <row r="46" spans="1:21" ht="12">
      <c r="A46" s="96" t="s">
        <v>282</v>
      </c>
      <c r="B46" s="97" t="s">
        <v>646</v>
      </c>
      <c r="C46" s="96" t="s">
        <v>647</v>
      </c>
      <c r="D46" s="96" t="s">
        <v>648</v>
      </c>
      <c r="E46" s="103">
        <v>30</v>
      </c>
      <c r="F46" s="103"/>
      <c r="G46" s="103"/>
      <c r="H46" s="104"/>
      <c r="I46" s="104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>
        <f t="shared" si="2"/>
        <v>30</v>
      </c>
      <c r="U46" s="98">
        <v>15</v>
      </c>
    </row>
    <row r="47" spans="1:21" ht="12">
      <c r="A47" s="96" t="s">
        <v>282</v>
      </c>
      <c r="B47" s="97" t="s">
        <v>649</v>
      </c>
      <c r="C47" s="96" t="s">
        <v>650</v>
      </c>
      <c r="D47" s="96" t="s">
        <v>651</v>
      </c>
      <c r="E47" s="103">
        <v>19</v>
      </c>
      <c r="F47" s="103"/>
      <c r="G47" s="103"/>
      <c r="H47" s="104"/>
      <c r="I47" s="104">
        <v>11</v>
      </c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>
        <f t="shared" si="2"/>
        <v>30</v>
      </c>
      <c r="U47" s="98">
        <v>15</v>
      </c>
    </row>
    <row r="48" spans="1:21" ht="12">
      <c r="A48" s="96" t="s">
        <v>282</v>
      </c>
      <c r="B48" s="97" t="s">
        <v>222</v>
      </c>
      <c r="C48" s="96" t="s">
        <v>652</v>
      </c>
      <c r="D48" s="96" t="s">
        <v>653</v>
      </c>
      <c r="E48" s="103">
        <v>24</v>
      </c>
      <c r="F48" s="103"/>
      <c r="G48" s="103"/>
      <c r="H48" s="104"/>
      <c r="I48" s="104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>
        <f t="shared" si="2"/>
        <v>24</v>
      </c>
      <c r="U48" s="98">
        <v>17</v>
      </c>
    </row>
    <row r="49" spans="1:21" ht="12">
      <c r="A49" s="96" t="s">
        <v>282</v>
      </c>
      <c r="B49" s="97" t="s">
        <v>654</v>
      </c>
      <c r="C49" s="96" t="s">
        <v>655</v>
      </c>
      <c r="D49" s="96" t="s">
        <v>653</v>
      </c>
      <c r="E49" s="103">
        <v>13</v>
      </c>
      <c r="F49" s="103"/>
      <c r="G49" s="103"/>
      <c r="H49" s="104"/>
      <c r="I49" s="104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>
        <f t="shared" si="2"/>
        <v>13</v>
      </c>
      <c r="U49" s="98">
        <v>18</v>
      </c>
    </row>
    <row r="50" spans="1:21" ht="12">
      <c r="A50" s="96" t="s">
        <v>282</v>
      </c>
      <c r="B50" s="97" t="s">
        <v>245</v>
      </c>
      <c r="C50" s="96" t="s">
        <v>656</v>
      </c>
      <c r="D50" s="96" t="s">
        <v>128</v>
      </c>
      <c r="E50" s="103">
        <v>12</v>
      </c>
      <c r="F50" s="103"/>
      <c r="G50" s="103"/>
      <c r="H50" s="104"/>
      <c r="I50" s="104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>
        <f t="shared" si="2"/>
        <v>12</v>
      </c>
      <c r="U50" s="98">
        <v>19</v>
      </c>
    </row>
    <row r="51" spans="1:21" ht="12">
      <c r="A51" s="96" t="s">
        <v>282</v>
      </c>
      <c r="B51" s="97" t="s">
        <v>276</v>
      </c>
      <c r="C51" s="96" t="s">
        <v>657</v>
      </c>
      <c r="D51" s="96" t="s">
        <v>64</v>
      </c>
      <c r="E51" s="103"/>
      <c r="F51" s="103"/>
      <c r="G51" s="103"/>
      <c r="H51" s="104"/>
      <c r="I51" s="104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>
        <f t="shared" si="2"/>
        <v>0</v>
      </c>
      <c r="U51" s="98">
        <v>20</v>
      </c>
    </row>
    <row r="52" spans="1:21" ht="12">
      <c r="A52" s="96" t="s">
        <v>282</v>
      </c>
      <c r="B52" s="97" t="s">
        <v>658</v>
      </c>
      <c r="C52" s="96" t="s">
        <v>659</v>
      </c>
      <c r="D52" s="96" t="s">
        <v>382</v>
      </c>
      <c r="E52" s="103"/>
      <c r="F52" s="103"/>
      <c r="G52" s="103"/>
      <c r="H52" s="104"/>
      <c r="I52" s="104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>
        <f t="shared" si="2"/>
        <v>0</v>
      </c>
      <c r="U52" s="98">
        <v>20</v>
      </c>
    </row>
    <row r="53" spans="1:21" ht="12">
      <c r="A53" s="96" t="s">
        <v>282</v>
      </c>
      <c r="B53" s="97" t="s">
        <v>334</v>
      </c>
      <c r="C53" s="96" t="s">
        <v>660</v>
      </c>
      <c r="D53" s="96" t="s">
        <v>83</v>
      </c>
      <c r="E53" s="103"/>
      <c r="F53" s="103"/>
      <c r="G53" s="103"/>
      <c r="H53" s="104"/>
      <c r="I53" s="104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>
        <f t="shared" si="2"/>
        <v>0</v>
      </c>
      <c r="U53" s="98">
        <v>20</v>
      </c>
    </row>
    <row r="54" spans="1:21" ht="12">
      <c r="A54" s="96" t="s">
        <v>282</v>
      </c>
      <c r="B54" s="97" t="s">
        <v>592</v>
      </c>
      <c r="C54" s="96" t="s">
        <v>661</v>
      </c>
      <c r="D54" s="96" t="s">
        <v>83</v>
      </c>
      <c r="E54" s="103"/>
      <c r="F54" s="103"/>
      <c r="G54" s="103"/>
      <c r="H54" s="104"/>
      <c r="I54" s="104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>
        <f t="shared" si="2"/>
        <v>0</v>
      </c>
      <c r="U54" s="98">
        <v>20</v>
      </c>
    </row>
    <row r="55" spans="1:21" ht="12">
      <c r="A55" s="96"/>
      <c r="B55" s="97"/>
      <c r="C55" s="96"/>
      <c r="D55" s="96"/>
      <c r="E55" s="103"/>
      <c r="F55" s="103"/>
      <c r="G55" s="103"/>
      <c r="H55" s="104"/>
      <c r="I55" s="104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98"/>
    </row>
    <row r="56" spans="1:21" ht="12">
      <c r="A56" s="96" t="s">
        <v>662</v>
      </c>
      <c r="B56" s="97" t="s">
        <v>222</v>
      </c>
      <c r="C56" s="96" t="s">
        <v>297</v>
      </c>
      <c r="D56" s="96" t="s">
        <v>83</v>
      </c>
      <c r="E56" s="103">
        <v>13</v>
      </c>
      <c r="F56" s="103"/>
      <c r="G56" s="103"/>
      <c r="H56" s="104"/>
      <c r="I56" s="104"/>
      <c r="J56" s="103">
        <v>14</v>
      </c>
      <c r="K56" s="103"/>
      <c r="L56" s="103">
        <v>11</v>
      </c>
      <c r="M56" s="103">
        <v>36</v>
      </c>
      <c r="N56" s="103"/>
      <c r="O56" s="103"/>
      <c r="P56" s="103"/>
      <c r="Q56" s="103"/>
      <c r="R56" s="103"/>
      <c r="S56" s="103"/>
      <c r="T56" s="103">
        <f>SUM(E56:S56)</f>
        <v>74</v>
      </c>
      <c r="U56" s="98">
        <v>1</v>
      </c>
    </row>
    <row r="57" spans="1:21" ht="12">
      <c r="A57" s="96" t="s">
        <v>662</v>
      </c>
      <c r="B57" s="97" t="s">
        <v>663</v>
      </c>
      <c r="C57" s="96" t="s">
        <v>664</v>
      </c>
      <c r="D57" s="96" t="s">
        <v>64</v>
      </c>
      <c r="E57" s="103">
        <v>22</v>
      </c>
      <c r="F57" s="103"/>
      <c r="G57" s="103"/>
      <c r="H57" s="104"/>
      <c r="I57" s="104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>
        <f>SUM(E57:S57)</f>
        <v>22</v>
      </c>
      <c r="U57" s="98">
        <v>2</v>
      </c>
    </row>
    <row r="58" spans="1:21" ht="12">
      <c r="A58" s="96" t="s">
        <v>662</v>
      </c>
      <c r="B58" s="97" t="s">
        <v>28</v>
      </c>
      <c r="C58" s="96" t="s">
        <v>665</v>
      </c>
      <c r="D58" s="96" t="s">
        <v>74</v>
      </c>
      <c r="E58" s="103"/>
      <c r="F58" s="103"/>
      <c r="G58" s="103"/>
      <c r="H58" s="104"/>
      <c r="I58" s="104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>
        <f>SUM(E58:S58)</f>
        <v>0</v>
      </c>
      <c r="U58" s="98">
        <v>3</v>
      </c>
    </row>
    <row r="59" spans="1:21" ht="12">
      <c r="A59" s="96"/>
      <c r="B59" s="97"/>
      <c r="C59" s="96"/>
      <c r="D59" s="96"/>
      <c r="E59" s="103"/>
      <c r="F59" s="103"/>
      <c r="G59" s="103"/>
      <c r="H59" s="104"/>
      <c r="I59" s="104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98"/>
    </row>
    <row r="60" spans="1:21" ht="12">
      <c r="A60" s="96" t="s">
        <v>305</v>
      </c>
      <c r="B60" s="97" t="s">
        <v>232</v>
      </c>
      <c r="C60" s="96" t="s">
        <v>307</v>
      </c>
      <c r="D60" s="96" t="s">
        <v>64</v>
      </c>
      <c r="E60" s="103">
        <v>46</v>
      </c>
      <c r="F60" s="103">
        <v>36</v>
      </c>
      <c r="G60" s="103">
        <v>32</v>
      </c>
      <c r="H60" s="104">
        <v>32</v>
      </c>
      <c r="I60" s="104">
        <v>46</v>
      </c>
      <c r="J60" s="103"/>
      <c r="K60" s="103"/>
      <c r="L60" s="103">
        <v>29</v>
      </c>
      <c r="M60" s="103">
        <v>40.5</v>
      </c>
      <c r="N60" s="103"/>
      <c r="O60" s="103"/>
      <c r="P60" s="103"/>
      <c r="Q60" s="103"/>
      <c r="R60" s="103"/>
      <c r="S60" s="103"/>
      <c r="T60" s="103">
        <f aca="true" t="shared" si="3" ref="T60:T80">SUM(E60:S60)</f>
        <v>261.5</v>
      </c>
      <c r="U60" s="98">
        <v>1</v>
      </c>
    </row>
    <row r="61" spans="1:21" ht="12">
      <c r="A61" s="96" t="s">
        <v>305</v>
      </c>
      <c r="B61" s="97" t="s">
        <v>306</v>
      </c>
      <c r="C61" s="96" t="s">
        <v>219</v>
      </c>
      <c r="D61" s="96" t="s">
        <v>64</v>
      </c>
      <c r="E61" s="103">
        <v>35</v>
      </c>
      <c r="F61" s="103">
        <v>45</v>
      </c>
      <c r="G61" s="103">
        <v>28</v>
      </c>
      <c r="H61" s="104">
        <v>27</v>
      </c>
      <c r="I61" s="104"/>
      <c r="J61" s="103"/>
      <c r="K61" s="103">
        <v>46</v>
      </c>
      <c r="L61" s="103">
        <v>31</v>
      </c>
      <c r="M61" s="103">
        <v>48</v>
      </c>
      <c r="N61" s="103"/>
      <c r="O61" s="103"/>
      <c r="P61" s="103"/>
      <c r="Q61" s="103"/>
      <c r="R61" s="103"/>
      <c r="S61" s="103"/>
      <c r="T61" s="103">
        <f t="shared" si="3"/>
        <v>260</v>
      </c>
      <c r="U61" s="98">
        <v>2</v>
      </c>
    </row>
    <row r="62" spans="1:21" ht="12">
      <c r="A62" s="96" t="s">
        <v>305</v>
      </c>
      <c r="B62" s="97" t="s">
        <v>259</v>
      </c>
      <c r="C62" s="96" t="s">
        <v>308</v>
      </c>
      <c r="D62" s="96" t="s">
        <v>64</v>
      </c>
      <c r="E62" s="103">
        <v>27</v>
      </c>
      <c r="F62" s="103">
        <v>31</v>
      </c>
      <c r="G62" s="103">
        <v>23</v>
      </c>
      <c r="H62" s="104">
        <v>15</v>
      </c>
      <c r="I62" s="104">
        <v>33</v>
      </c>
      <c r="J62" s="103">
        <v>23</v>
      </c>
      <c r="K62" s="103">
        <v>31</v>
      </c>
      <c r="L62" s="103">
        <v>20</v>
      </c>
      <c r="M62" s="103">
        <v>34.5</v>
      </c>
      <c r="N62" s="103"/>
      <c r="O62" s="103"/>
      <c r="P62" s="103"/>
      <c r="Q62" s="103"/>
      <c r="R62" s="103"/>
      <c r="S62" s="103"/>
      <c r="T62" s="103">
        <f t="shared" si="3"/>
        <v>237.5</v>
      </c>
      <c r="U62" s="98">
        <v>3</v>
      </c>
    </row>
    <row r="63" spans="1:21" ht="12">
      <c r="A63" s="96" t="s">
        <v>305</v>
      </c>
      <c r="B63" s="97" t="s">
        <v>291</v>
      </c>
      <c r="C63" s="96" t="s">
        <v>312</v>
      </c>
      <c r="D63" s="96" t="s">
        <v>60</v>
      </c>
      <c r="E63" s="103">
        <v>31</v>
      </c>
      <c r="F63" s="103">
        <v>40</v>
      </c>
      <c r="G63" s="103">
        <v>20</v>
      </c>
      <c r="H63" s="104">
        <v>19</v>
      </c>
      <c r="I63" s="104">
        <v>33</v>
      </c>
      <c r="J63" s="103">
        <v>28</v>
      </c>
      <c r="K63" s="103"/>
      <c r="L63" s="103">
        <v>16</v>
      </c>
      <c r="M63" s="103">
        <v>21</v>
      </c>
      <c r="N63" s="103"/>
      <c r="O63" s="103"/>
      <c r="P63" s="103"/>
      <c r="Q63" s="103"/>
      <c r="R63" s="103"/>
      <c r="S63" s="103"/>
      <c r="T63" s="103">
        <f t="shared" si="3"/>
        <v>208</v>
      </c>
      <c r="U63" s="98">
        <v>4</v>
      </c>
    </row>
    <row r="64" spans="1:21" ht="12">
      <c r="A64" s="96" t="s">
        <v>305</v>
      </c>
      <c r="B64" s="97" t="s">
        <v>575</v>
      </c>
      <c r="C64" s="96" t="s">
        <v>666</v>
      </c>
      <c r="D64" s="96" t="s">
        <v>60</v>
      </c>
      <c r="E64" s="103">
        <v>24</v>
      </c>
      <c r="F64" s="103">
        <v>17</v>
      </c>
      <c r="G64" s="103">
        <v>16</v>
      </c>
      <c r="H64" s="104"/>
      <c r="I64" s="104">
        <v>13</v>
      </c>
      <c r="J64" s="103">
        <v>27</v>
      </c>
      <c r="K64" s="103">
        <v>42</v>
      </c>
      <c r="L64" s="103"/>
      <c r="M64" s="103"/>
      <c r="N64" s="103"/>
      <c r="O64" s="103"/>
      <c r="P64" s="103"/>
      <c r="Q64" s="103"/>
      <c r="R64" s="103"/>
      <c r="S64" s="103"/>
      <c r="T64" s="103">
        <f t="shared" si="3"/>
        <v>139</v>
      </c>
      <c r="U64" s="98">
        <v>5</v>
      </c>
    </row>
    <row r="65" spans="1:21" ht="12">
      <c r="A65" s="96" t="s">
        <v>305</v>
      </c>
      <c r="B65" s="97" t="s">
        <v>667</v>
      </c>
      <c r="C65" s="96" t="s">
        <v>668</v>
      </c>
      <c r="D65" s="96" t="s">
        <v>143</v>
      </c>
      <c r="E65" s="103">
        <v>34</v>
      </c>
      <c r="F65" s="103"/>
      <c r="G65" s="103"/>
      <c r="H65" s="104">
        <v>25</v>
      </c>
      <c r="I65" s="104">
        <v>41</v>
      </c>
      <c r="J65" s="103"/>
      <c r="K65" s="103">
        <v>36</v>
      </c>
      <c r="L65" s="103"/>
      <c r="M65" s="103"/>
      <c r="N65" s="103"/>
      <c r="O65" s="103"/>
      <c r="P65" s="103"/>
      <c r="Q65" s="103"/>
      <c r="R65" s="103"/>
      <c r="S65" s="103"/>
      <c r="T65" s="103">
        <f t="shared" si="3"/>
        <v>136</v>
      </c>
      <c r="U65" s="98">
        <v>6</v>
      </c>
    </row>
    <row r="66" spans="1:21" ht="12">
      <c r="A66" s="96" t="s">
        <v>305</v>
      </c>
      <c r="B66" s="97" t="s">
        <v>265</v>
      </c>
      <c r="C66" s="96" t="s">
        <v>310</v>
      </c>
      <c r="D66" s="96" t="s">
        <v>311</v>
      </c>
      <c r="E66" s="103">
        <v>13</v>
      </c>
      <c r="F66" s="103">
        <v>9</v>
      </c>
      <c r="G66" s="103"/>
      <c r="H66" s="104"/>
      <c r="I66" s="104">
        <v>25</v>
      </c>
      <c r="J66" s="103">
        <v>19</v>
      </c>
      <c r="K66" s="103">
        <v>32</v>
      </c>
      <c r="L66" s="103"/>
      <c r="M66" s="103">
        <v>22.5</v>
      </c>
      <c r="N66" s="103"/>
      <c r="O66" s="103"/>
      <c r="P66" s="103"/>
      <c r="Q66" s="103"/>
      <c r="R66" s="103"/>
      <c r="S66" s="103"/>
      <c r="T66" s="103">
        <f t="shared" si="3"/>
        <v>120.5</v>
      </c>
      <c r="U66" s="98">
        <v>7</v>
      </c>
    </row>
    <row r="67" spans="1:21" ht="12">
      <c r="A67" s="96" t="s">
        <v>305</v>
      </c>
      <c r="B67" s="97" t="s">
        <v>669</v>
      </c>
      <c r="C67" s="96" t="s">
        <v>670</v>
      </c>
      <c r="D67" s="96" t="s">
        <v>311</v>
      </c>
      <c r="E67" s="103">
        <v>42</v>
      </c>
      <c r="F67" s="103">
        <v>33</v>
      </c>
      <c r="G67" s="103"/>
      <c r="H67" s="104"/>
      <c r="I67" s="104">
        <v>34</v>
      </c>
      <c r="J67" s="103"/>
      <c r="K67" s="103">
        <v>6</v>
      </c>
      <c r="L67" s="103"/>
      <c r="M67" s="103"/>
      <c r="N67" s="103"/>
      <c r="O67" s="103"/>
      <c r="P67" s="103"/>
      <c r="Q67" s="103"/>
      <c r="R67" s="103"/>
      <c r="S67" s="103"/>
      <c r="T67" s="103">
        <f t="shared" si="3"/>
        <v>115</v>
      </c>
      <c r="U67" s="98">
        <v>8</v>
      </c>
    </row>
    <row r="68" spans="1:21" ht="12">
      <c r="A68" s="96" t="s">
        <v>305</v>
      </c>
      <c r="B68" s="97" t="s">
        <v>313</v>
      </c>
      <c r="C68" s="96" t="s">
        <v>314</v>
      </c>
      <c r="D68" s="96" t="s">
        <v>67</v>
      </c>
      <c r="E68" s="103">
        <v>9</v>
      </c>
      <c r="F68" s="103">
        <v>12</v>
      </c>
      <c r="G68" s="103"/>
      <c r="H68" s="104"/>
      <c r="I68" s="104">
        <v>15</v>
      </c>
      <c r="J68" s="103">
        <v>13</v>
      </c>
      <c r="K68" s="103">
        <v>29</v>
      </c>
      <c r="L68" s="103">
        <v>7</v>
      </c>
      <c r="M68" s="103">
        <v>12</v>
      </c>
      <c r="N68" s="103"/>
      <c r="O68" s="103"/>
      <c r="P68" s="103"/>
      <c r="Q68" s="103"/>
      <c r="R68" s="103"/>
      <c r="S68" s="103"/>
      <c r="T68" s="103">
        <f t="shared" si="3"/>
        <v>97</v>
      </c>
      <c r="U68" s="98">
        <v>9</v>
      </c>
    </row>
    <row r="69" spans="1:21" ht="12">
      <c r="A69" s="96" t="s">
        <v>305</v>
      </c>
      <c r="B69" s="97" t="s">
        <v>295</v>
      </c>
      <c r="C69" s="96" t="s">
        <v>315</v>
      </c>
      <c r="D69" s="96" t="s">
        <v>143</v>
      </c>
      <c r="E69" s="103">
        <v>9</v>
      </c>
      <c r="F69" s="103">
        <v>13</v>
      </c>
      <c r="G69" s="103"/>
      <c r="H69" s="104"/>
      <c r="I69" s="104">
        <v>29</v>
      </c>
      <c r="J69" s="103"/>
      <c r="K69" s="103">
        <v>15</v>
      </c>
      <c r="L69" s="103">
        <v>5</v>
      </c>
      <c r="M69" s="103">
        <v>9</v>
      </c>
      <c r="N69" s="103"/>
      <c r="O69" s="103"/>
      <c r="P69" s="103"/>
      <c r="Q69" s="103"/>
      <c r="R69" s="103"/>
      <c r="S69" s="103"/>
      <c r="T69" s="103">
        <f t="shared" si="3"/>
        <v>80</v>
      </c>
      <c r="U69" s="98">
        <v>10</v>
      </c>
    </row>
    <row r="70" spans="1:21" ht="12">
      <c r="A70" s="96" t="s">
        <v>305</v>
      </c>
      <c r="B70" s="97" t="s">
        <v>289</v>
      </c>
      <c r="C70" s="96" t="s">
        <v>309</v>
      </c>
      <c r="D70" s="96" t="s">
        <v>64</v>
      </c>
      <c r="E70" s="103"/>
      <c r="F70" s="103"/>
      <c r="G70" s="103"/>
      <c r="H70" s="104"/>
      <c r="I70" s="104"/>
      <c r="J70" s="103">
        <v>22</v>
      </c>
      <c r="K70" s="103"/>
      <c r="L70" s="103">
        <v>24</v>
      </c>
      <c r="M70" s="103">
        <v>28.5</v>
      </c>
      <c r="N70" s="103"/>
      <c r="O70" s="103"/>
      <c r="P70" s="103"/>
      <c r="Q70" s="103"/>
      <c r="R70" s="103"/>
      <c r="S70" s="103"/>
      <c r="T70" s="103">
        <f t="shared" si="3"/>
        <v>74.5</v>
      </c>
      <c r="U70" s="98">
        <v>11</v>
      </c>
    </row>
    <row r="71" spans="1:21" ht="12">
      <c r="A71" s="96" t="s">
        <v>305</v>
      </c>
      <c r="B71" s="97" t="s">
        <v>283</v>
      </c>
      <c r="C71" s="96" t="s">
        <v>671</v>
      </c>
      <c r="D71" s="96" t="s">
        <v>653</v>
      </c>
      <c r="E71" s="103">
        <v>26</v>
      </c>
      <c r="F71" s="103"/>
      <c r="G71" s="103"/>
      <c r="H71" s="104">
        <v>14</v>
      </c>
      <c r="I71" s="104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>
        <f t="shared" si="3"/>
        <v>40</v>
      </c>
      <c r="U71" s="98">
        <v>12</v>
      </c>
    </row>
    <row r="72" spans="1:21" ht="12">
      <c r="A72" s="96" t="s">
        <v>305</v>
      </c>
      <c r="B72" s="97" t="s">
        <v>334</v>
      </c>
      <c r="C72" s="96" t="s">
        <v>672</v>
      </c>
      <c r="D72" s="96" t="s">
        <v>311</v>
      </c>
      <c r="E72" s="103">
        <v>12</v>
      </c>
      <c r="F72" s="103">
        <v>16</v>
      </c>
      <c r="G72" s="103"/>
      <c r="H72" s="104"/>
      <c r="I72" s="104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>
        <f t="shared" si="3"/>
        <v>28</v>
      </c>
      <c r="U72" s="98">
        <v>13</v>
      </c>
    </row>
    <row r="73" spans="1:21" ht="12">
      <c r="A73" s="96" t="s">
        <v>305</v>
      </c>
      <c r="B73" s="97" t="s">
        <v>216</v>
      </c>
      <c r="C73" s="96" t="s">
        <v>515</v>
      </c>
      <c r="D73" s="96" t="s">
        <v>128</v>
      </c>
      <c r="E73" s="103"/>
      <c r="F73" s="103">
        <v>28</v>
      </c>
      <c r="G73" s="103"/>
      <c r="H73" s="104"/>
      <c r="I73" s="104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>
        <f t="shared" si="3"/>
        <v>28</v>
      </c>
      <c r="U73" s="98">
        <v>13</v>
      </c>
    </row>
    <row r="74" spans="1:21" ht="12">
      <c r="A74" s="96" t="s">
        <v>305</v>
      </c>
      <c r="B74" s="97" t="s">
        <v>673</v>
      </c>
      <c r="C74" s="96" t="s">
        <v>674</v>
      </c>
      <c r="D74" s="96" t="s">
        <v>382</v>
      </c>
      <c r="E74" s="101"/>
      <c r="F74" s="101"/>
      <c r="G74" s="101">
        <v>8</v>
      </c>
      <c r="H74" s="102">
        <v>8</v>
      </c>
      <c r="I74" s="102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3">
        <f t="shared" si="3"/>
        <v>16</v>
      </c>
      <c r="U74" s="98">
        <v>15</v>
      </c>
    </row>
    <row r="75" spans="1:21" ht="12">
      <c r="A75" s="96" t="s">
        <v>305</v>
      </c>
      <c r="B75" s="97" t="s">
        <v>242</v>
      </c>
      <c r="C75" s="96" t="s">
        <v>517</v>
      </c>
      <c r="D75" s="96" t="s">
        <v>64</v>
      </c>
      <c r="E75" s="101"/>
      <c r="F75" s="101"/>
      <c r="G75" s="101">
        <v>13</v>
      </c>
      <c r="H75" s="102"/>
      <c r="I75" s="102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3">
        <f t="shared" si="3"/>
        <v>13</v>
      </c>
      <c r="U75" s="98">
        <v>16</v>
      </c>
    </row>
    <row r="76" spans="1:21" ht="12">
      <c r="A76" s="96" t="s">
        <v>305</v>
      </c>
      <c r="B76" s="97" t="s">
        <v>493</v>
      </c>
      <c r="C76" s="96" t="s">
        <v>223</v>
      </c>
      <c r="D76" s="96" t="s">
        <v>83</v>
      </c>
      <c r="E76" s="103"/>
      <c r="F76" s="103"/>
      <c r="G76" s="103"/>
      <c r="H76" s="104"/>
      <c r="I76" s="104"/>
      <c r="J76" s="103"/>
      <c r="K76" s="103"/>
      <c r="L76" s="103">
        <v>12</v>
      </c>
      <c r="M76" s="103"/>
      <c r="N76" s="103"/>
      <c r="O76" s="103"/>
      <c r="P76" s="103"/>
      <c r="Q76" s="103"/>
      <c r="R76" s="103"/>
      <c r="S76" s="103"/>
      <c r="T76" s="103">
        <f t="shared" si="3"/>
        <v>12</v>
      </c>
      <c r="U76" s="98">
        <v>17</v>
      </c>
    </row>
    <row r="77" spans="1:21" ht="12">
      <c r="A77" s="96" t="s">
        <v>305</v>
      </c>
      <c r="B77" s="97" t="s">
        <v>675</v>
      </c>
      <c r="C77" s="96" t="s">
        <v>676</v>
      </c>
      <c r="D77" s="96" t="s">
        <v>311</v>
      </c>
      <c r="E77" s="103"/>
      <c r="F77" s="103"/>
      <c r="G77" s="103"/>
      <c r="H77" s="104"/>
      <c r="I77" s="104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>
        <f t="shared" si="3"/>
        <v>0</v>
      </c>
      <c r="U77" s="98">
        <v>18</v>
      </c>
    </row>
    <row r="78" spans="1:21" ht="12">
      <c r="A78" s="96" t="s">
        <v>305</v>
      </c>
      <c r="B78" s="97" t="s">
        <v>592</v>
      </c>
      <c r="C78" s="96" t="s">
        <v>677</v>
      </c>
      <c r="D78" s="96" t="s">
        <v>64</v>
      </c>
      <c r="E78" s="103"/>
      <c r="F78" s="103"/>
      <c r="G78" s="103"/>
      <c r="H78" s="104"/>
      <c r="I78" s="104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>
        <f t="shared" si="3"/>
        <v>0</v>
      </c>
      <c r="U78" s="98">
        <v>18</v>
      </c>
    </row>
    <row r="79" spans="1:21" ht="12">
      <c r="A79" s="96" t="s">
        <v>305</v>
      </c>
      <c r="B79" s="97" t="s">
        <v>245</v>
      </c>
      <c r="C79" s="96" t="s">
        <v>678</v>
      </c>
      <c r="D79" s="96" t="s">
        <v>60</v>
      </c>
      <c r="E79" s="101"/>
      <c r="F79" s="101"/>
      <c r="G79" s="101"/>
      <c r="H79" s="102"/>
      <c r="I79" s="102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3">
        <f t="shared" si="3"/>
        <v>0</v>
      </c>
      <c r="U79" s="98">
        <v>18</v>
      </c>
    </row>
    <row r="80" spans="1:21" ht="12">
      <c r="A80" s="96" t="s">
        <v>305</v>
      </c>
      <c r="B80" s="97" t="s">
        <v>276</v>
      </c>
      <c r="C80" s="96" t="s">
        <v>679</v>
      </c>
      <c r="D80" s="96" t="s">
        <v>60</v>
      </c>
      <c r="E80" s="101"/>
      <c r="F80" s="101"/>
      <c r="G80" s="101"/>
      <c r="H80" s="102"/>
      <c r="I80" s="102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3">
        <f t="shared" si="3"/>
        <v>0</v>
      </c>
      <c r="U80" s="98">
        <v>18</v>
      </c>
    </row>
    <row r="81" spans="1:21" ht="12">
      <c r="A81" s="96"/>
      <c r="B81" s="97"/>
      <c r="C81" s="96"/>
      <c r="D81" s="96"/>
      <c r="E81" s="101"/>
      <c r="F81" s="101"/>
      <c r="G81" s="101"/>
      <c r="H81" s="102"/>
      <c r="I81" s="102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3"/>
      <c r="U81" s="98"/>
    </row>
    <row r="82" spans="1:21" ht="12">
      <c r="A82" s="96" t="s">
        <v>330</v>
      </c>
      <c r="B82" s="97" t="s">
        <v>318</v>
      </c>
      <c r="C82" s="96" t="s">
        <v>331</v>
      </c>
      <c r="D82" s="96" t="s">
        <v>128</v>
      </c>
      <c r="E82" s="103">
        <v>29</v>
      </c>
      <c r="F82" s="103">
        <v>27</v>
      </c>
      <c r="G82" s="103"/>
      <c r="H82" s="104"/>
      <c r="I82" s="104">
        <v>32</v>
      </c>
      <c r="J82" s="103">
        <v>32</v>
      </c>
      <c r="K82" s="103">
        <v>28</v>
      </c>
      <c r="L82" s="103">
        <v>32</v>
      </c>
      <c r="M82" s="103">
        <v>48</v>
      </c>
      <c r="N82" s="103"/>
      <c r="O82" s="103"/>
      <c r="P82" s="103"/>
      <c r="Q82" s="103"/>
      <c r="R82" s="103"/>
      <c r="S82" s="103"/>
      <c r="T82" s="103">
        <f aca="true" t="shared" si="4" ref="T82:T96">SUM(E82:S82)</f>
        <v>228</v>
      </c>
      <c r="U82" s="98">
        <v>1</v>
      </c>
    </row>
    <row r="83" spans="1:21" ht="12">
      <c r="A83" s="96" t="s">
        <v>330</v>
      </c>
      <c r="B83" s="97" t="s">
        <v>280</v>
      </c>
      <c r="C83" s="96" t="s">
        <v>332</v>
      </c>
      <c r="D83" s="96" t="s">
        <v>128</v>
      </c>
      <c r="E83" s="103">
        <v>28</v>
      </c>
      <c r="F83" s="103">
        <v>25</v>
      </c>
      <c r="G83" s="103"/>
      <c r="H83" s="104"/>
      <c r="I83" s="104">
        <v>28</v>
      </c>
      <c r="J83" s="103">
        <v>28</v>
      </c>
      <c r="K83" s="103">
        <v>24</v>
      </c>
      <c r="L83" s="103">
        <v>28</v>
      </c>
      <c r="M83" s="103">
        <v>42</v>
      </c>
      <c r="N83" s="103"/>
      <c r="O83" s="103"/>
      <c r="P83" s="103"/>
      <c r="Q83" s="103"/>
      <c r="R83" s="103"/>
      <c r="S83" s="103"/>
      <c r="T83" s="103">
        <f t="shared" si="4"/>
        <v>203</v>
      </c>
      <c r="U83" s="98">
        <v>2</v>
      </c>
    </row>
    <row r="84" spans="1:21" ht="12">
      <c r="A84" s="96" t="s">
        <v>330</v>
      </c>
      <c r="B84" s="97" t="s">
        <v>334</v>
      </c>
      <c r="C84" s="96" t="s">
        <v>335</v>
      </c>
      <c r="D84" s="96" t="s">
        <v>64</v>
      </c>
      <c r="E84" s="103">
        <v>12</v>
      </c>
      <c r="F84" s="103"/>
      <c r="G84" s="103">
        <v>24</v>
      </c>
      <c r="H84" s="104">
        <v>24</v>
      </c>
      <c r="I84" s="104">
        <v>24</v>
      </c>
      <c r="J84" s="103">
        <v>20</v>
      </c>
      <c r="K84" s="103">
        <v>16</v>
      </c>
      <c r="L84" s="103">
        <v>21</v>
      </c>
      <c r="M84" s="103">
        <v>30</v>
      </c>
      <c r="N84" s="103"/>
      <c r="O84" s="103"/>
      <c r="P84" s="103"/>
      <c r="Q84" s="103"/>
      <c r="R84" s="103"/>
      <c r="S84" s="103"/>
      <c r="T84" s="103">
        <f t="shared" si="4"/>
        <v>171</v>
      </c>
      <c r="U84" s="98">
        <v>3</v>
      </c>
    </row>
    <row r="85" spans="1:21" ht="12">
      <c r="A85" s="96" t="s">
        <v>330</v>
      </c>
      <c r="B85" s="97" t="s">
        <v>675</v>
      </c>
      <c r="C85" s="96" t="s">
        <v>680</v>
      </c>
      <c r="D85" s="96" t="s">
        <v>74</v>
      </c>
      <c r="E85" s="103">
        <v>30</v>
      </c>
      <c r="F85" s="103">
        <v>16</v>
      </c>
      <c r="G85" s="103">
        <v>28</v>
      </c>
      <c r="H85" s="104">
        <v>28</v>
      </c>
      <c r="I85" s="104"/>
      <c r="J85" s="103">
        <v>24</v>
      </c>
      <c r="K85" s="103">
        <v>20</v>
      </c>
      <c r="L85" s="103">
        <v>23</v>
      </c>
      <c r="M85" s="103"/>
      <c r="N85" s="103"/>
      <c r="O85" s="103"/>
      <c r="P85" s="103"/>
      <c r="Q85" s="103"/>
      <c r="R85" s="103"/>
      <c r="S85" s="103"/>
      <c r="T85" s="103">
        <f t="shared" si="4"/>
        <v>169</v>
      </c>
      <c r="U85" s="98">
        <v>4</v>
      </c>
    </row>
    <row r="86" spans="1:21" ht="12">
      <c r="A86" s="96" t="s">
        <v>330</v>
      </c>
      <c r="B86" s="97" t="s">
        <v>681</v>
      </c>
      <c r="C86" s="96" t="s">
        <v>682</v>
      </c>
      <c r="D86" s="96" t="s">
        <v>64</v>
      </c>
      <c r="E86" s="103">
        <v>40</v>
      </c>
      <c r="F86" s="103"/>
      <c r="G86" s="103">
        <v>32</v>
      </c>
      <c r="H86" s="104">
        <v>32</v>
      </c>
      <c r="I86" s="104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>
        <f t="shared" si="4"/>
        <v>104</v>
      </c>
      <c r="U86" s="98">
        <v>5</v>
      </c>
    </row>
    <row r="87" spans="1:21" ht="12">
      <c r="A87" s="96" t="s">
        <v>330</v>
      </c>
      <c r="B87" s="97" t="s">
        <v>567</v>
      </c>
      <c r="C87" s="96" t="s">
        <v>683</v>
      </c>
      <c r="D87" s="96" t="s">
        <v>128</v>
      </c>
      <c r="E87" s="103">
        <v>31</v>
      </c>
      <c r="F87" s="103">
        <v>32</v>
      </c>
      <c r="G87" s="103"/>
      <c r="H87" s="104"/>
      <c r="I87" s="104"/>
      <c r="J87" s="103"/>
      <c r="K87" s="103">
        <v>32</v>
      </c>
      <c r="L87" s="103"/>
      <c r="M87" s="103"/>
      <c r="N87" s="103"/>
      <c r="O87" s="103"/>
      <c r="P87" s="103"/>
      <c r="Q87" s="103"/>
      <c r="R87" s="103"/>
      <c r="S87" s="103"/>
      <c r="T87" s="103">
        <f t="shared" si="4"/>
        <v>95</v>
      </c>
      <c r="U87" s="98">
        <v>6</v>
      </c>
    </row>
    <row r="88" spans="1:21" ht="12">
      <c r="A88" s="96" t="s">
        <v>330</v>
      </c>
      <c r="B88" s="97" t="s">
        <v>227</v>
      </c>
      <c r="C88" s="96" t="s">
        <v>580</v>
      </c>
      <c r="D88" s="96" t="s">
        <v>581</v>
      </c>
      <c r="E88" s="103">
        <v>46</v>
      </c>
      <c r="F88" s="103"/>
      <c r="G88" s="103"/>
      <c r="H88" s="104"/>
      <c r="I88" s="104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>
        <f t="shared" si="4"/>
        <v>46</v>
      </c>
      <c r="U88" s="98">
        <v>7</v>
      </c>
    </row>
    <row r="89" spans="1:21" ht="12">
      <c r="A89" s="96" t="s">
        <v>330</v>
      </c>
      <c r="B89" s="97" t="s">
        <v>289</v>
      </c>
      <c r="C89" s="96" t="s">
        <v>684</v>
      </c>
      <c r="D89" s="96" t="s">
        <v>623</v>
      </c>
      <c r="E89" s="103">
        <v>38</v>
      </c>
      <c r="F89" s="103"/>
      <c r="G89" s="103"/>
      <c r="H89" s="104"/>
      <c r="I89" s="104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>
        <f t="shared" si="4"/>
        <v>38</v>
      </c>
      <c r="U89" s="98">
        <v>8</v>
      </c>
    </row>
    <row r="90" spans="1:21" ht="12">
      <c r="A90" s="96" t="s">
        <v>330</v>
      </c>
      <c r="B90" s="97" t="s">
        <v>218</v>
      </c>
      <c r="C90" s="96" t="s">
        <v>333</v>
      </c>
      <c r="D90" s="96" t="s">
        <v>83</v>
      </c>
      <c r="E90" s="98"/>
      <c r="F90" s="98"/>
      <c r="G90" s="100"/>
      <c r="H90" s="99"/>
      <c r="I90" s="99"/>
      <c r="J90" s="103"/>
      <c r="K90" s="98"/>
      <c r="L90" s="98"/>
      <c r="M90" s="103">
        <v>36</v>
      </c>
      <c r="N90" s="98"/>
      <c r="O90" s="98"/>
      <c r="P90" s="98"/>
      <c r="Q90" s="98"/>
      <c r="R90" s="98"/>
      <c r="S90" s="98"/>
      <c r="T90" s="103">
        <f t="shared" si="4"/>
        <v>36</v>
      </c>
      <c r="U90" s="98">
        <v>9</v>
      </c>
    </row>
    <row r="91" spans="1:21" ht="12">
      <c r="A91" s="96" t="s">
        <v>330</v>
      </c>
      <c r="B91" s="97" t="s">
        <v>222</v>
      </c>
      <c r="C91" s="96" t="s">
        <v>685</v>
      </c>
      <c r="D91" s="96" t="s">
        <v>143</v>
      </c>
      <c r="E91" s="103"/>
      <c r="F91" s="103">
        <v>20</v>
      </c>
      <c r="G91" s="103"/>
      <c r="H91" s="104"/>
      <c r="I91" s="104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>
        <f t="shared" si="4"/>
        <v>20</v>
      </c>
      <c r="U91" s="98">
        <v>10</v>
      </c>
    </row>
    <row r="92" spans="1:21" ht="12">
      <c r="A92" s="96" t="s">
        <v>330</v>
      </c>
      <c r="B92" s="97" t="s">
        <v>686</v>
      </c>
      <c r="C92" s="96" t="s">
        <v>687</v>
      </c>
      <c r="D92" s="96" t="s">
        <v>382</v>
      </c>
      <c r="E92" s="103">
        <v>15</v>
      </c>
      <c r="F92" s="103"/>
      <c r="G92" s="103"/>
      <c r="H92" s="104"/>
      <c r="I92" s="104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>
        <f t="shared" si="4"/>
        <v>15</v>
      </c>
      <c r="U92" s="98">
        <v>11</v>
      </c>
    </row>
    <row r="93" spans="1:21" ht="12">
      <c r="A93" s="96" t="s">
        <v>330</v>
      </c>
      <c r="B93" s="97" t="s">
        <v>688</v>
      </c>
      <c r="C93" s="96" t="s">
        <v>689</v>
      </c>
      <c r="D93" s="96" t="s">
        <v>64</v>
      </c>
      <c r="E93" s="101"/>
      <c r="F93" s="101"/>
      <c r="G93" s="101"/>
      <c r="H93" s="102"/>
      <c r="I93" s="102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3">
        <f t="shared" si="4"/>
        <v>0</v>
      </c>
      <c r="U93" s="98">
        <v>12</v>
      </c>
    </row>
    <row r="94" spans="1:21" ht="12">
      <c r="A94" s="96" t="s">
        <v>330</v>
      </c>
      <c r="B94" s="97" t="s">
        <v>24</v>
      </c>
      <c r="C94" s="96" t="s">
        <v>690</v>
      </c>
      <c r="D94" s="96" t="s">
        <v>128</v>
      </c>
      <c r="E94" s="101"/>
      <c r="F94" s="101"/>
      <c r="G94" s="101"/>
      <c r="H94" s="102"/>
      <c r="I94" s="102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3">
        <f t="shared" si="4"/>
        <v>0</v>
      </c>
      <c r="U94" s="98">
        <v>12</v>
      </c>
    </row>
    <row r="95" spans="1:21" ht="12">
      <c r="A95" s="96" t="s">
        <v>330</v>
      </c>
      <c r="B95" s="97" t="s">
        <v>691</v>
      </c>
      <c r="C95" s="96" t="s">
        <v>692</v>
      </c>
      <c r="D95" s="96" t="s">
        <v>60</v>
      </c>
      <c r="E95" s="101"/>
      <c r="F95" s="101"/>
      <c r="G95" s="101"/>
      <c r="H95" s="102"/>
      <c r="I95" s="102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3">
        <f t="shared" si="4"/>
        <v>0</v>
      </c>
      <c r="U95" s="98">
        <v>12</v>
      </c>
    </row>
    <row r="96" spans="1:21" ht="12">
      <c r="A96" s="96" t="s">
        <v>330</v>
      </c>
      <c r="B96" s="97" t="s">
        <v>285</v>
      </c>
      <c r="C96" s="96" t="s">
        <v>693</v>
      </c>
      <c r="D96" s="96" t="s">
        <v>83</v>
      </c>
      <c r="E96" s="101"/>
      <c r="F96" s="101"/>
      <c r="G96" s="101"/>
      <c r="H96" s="102"/>
      <c r="I96" s="102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3">
        <f t="shared" si="4"/>
        <v>0</v>
      </c>
      <c r="U96" s="98">
        <v>12</v>
      </c>
    </row>
    <row r="97" spans="1:21" ht="12">
      <c r="A97" s="96"/>
      <c r="B97" s="97"/>
      <c r="C97" s="96"/>
      <c r="D97" s="96"/>
      <c r="E97" s="101"/>
      <c r="F97" s="101"/>
      <c r="G97" s="101"/>
      <c r="H97" s="102"/>
      <c r="I97" s="102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3"/>
      <c r="U97" s="98"/>
    </row>
    <row r="98" spans="1:21" ht="12">
      <c r="A98" s="96" t="s">
        <v>316</v>
      </c>
      <c r="B98" s="97" t="s">
        <v>322</v>
      </c>
      <c r="C98" s="96" t="s">
        <v>323</v>
      </c>
      <c r="D98" s="96" t="s">
        <v>67</v>
      </c>
      <c r="E98" s="103">
        <v>31</v>
      </c>
      <c r="F98" s="103">
        <v>46</v>
      </c>
      <c r="G98" s="103">
        <v>29</v>
      </c>
      <c r="H98" s="104">
        <v>32</v>
      </c>
      <c r="I98" s="104"/>
      <c r="J98" s="103">
        <v>30</v>
      </c>
      <c r="K98" s="103">
        <v>42</v>
      </c>
      <c r="L98" s="103">
        <v>29</v>
      </c>
      <c r="M98" s="103">
        <v>51</v>
      </c>
      <c r="N98" s="103"/>
      <c r="O98" s="103"/>
      <c r="P98" s="103"/>
      <c r="Q98" s="103"/>
      <c r="R98" s="103"/>
      <c r="S98" s="103"/>
      <c r="T98" s="103">
        <f aca="true" t="shared" si="5" ref="T98:T118">SUM(E98:S98)</f>
        <v>290</v>
      </c>
      <c r="U98" s="98">
        <v>1</v>
      </c>
    </row>
    <row r="99" spans="1:21" ht="12">
      <c r="A99" s="96" t="s">
        <v>316</v>
      </c>
      <c r="B99" s="97" t="s">
        <v>298</v>
      </c>
      <c r="C99" s="96" t="s">
        <v>324</v>
      </c>
      <c r="D99" s="96" t="s">
        <v>74</v>
      </c>
      <c r="E99" s="103">
        <v>27</v>
      </c>
      <c r="F99" s="103">
        <v>34</v>
      </c>
      <c r="G99" s="103">
        <v>26</v>
      </c>
      <c r="H99" s="104">
        <v>28</v>
      </c>
      <c r="I99" s="104">
        <v>32</v>
      </c>
      <c r="J99" s="103">
        <v>15</v>
      </c>
      <c r="K99" s="103">
        <v>33</v>
      </c>
      <c r="L99" s="103"/>
      <c r="M99" s="103">
        <v>42</v>
      </c>
      <c r="N99" s="103"/>
      <c r="O99" s="103"/>
      <c r="P99" s="103"/>
      <c r="Q99" s="103"/>
      <c r="R99" s="103"/>
      <c r="S99" s="103"/>
      <c r="T99" s="103">
        <f t="shared" si="5"/>
        <v>237</v>
      </c>
      <c r="U99" s="98">
        <v>2</v>
      </c>
    </row>
    <row r="100" spans="1:21" ht="12">
      <c r="A100" s="96" t="s">
        <v>316</v>
      </c>
      <c r="B100" s="97" t="s">
        <v>325</v>
      </c>
      <c r="C100" s="96" t="s">
        <v>217</v>
      </c>
      <c r="D100" s="96" t="s">
        <v>64</v>
      </c>
      <c r="E100" s="103">
        <v>13</v>
      </c>
      <c r="F100" s="103">
        <v>32</v>
      </c>
      <c r="G100" s="103">
        <v>26</v>
      </c>
      <c r="H100" s="104">
        <v>24</v>
      </c>
      <c r="I100" s="104">
        <v>26</v>
      </c>
      <c r="J100" s="103">
        <v>12</v>
      </c>
      <c r="K100" s="103">
        <v>33</v>
      </c>
      <c r="L100" s="103">
        <v>25</v>
      </c>
      <c r="M100" s="103">
        <v>42</v>
      </c>
      <c r="N100" s="103"/>
      <c r="O100" s="103"/>
      <c r="P100" s="103"/>
      <c r="Q100" s="103"/>
      <c r="R100" s="103"/>
      <c r="S100" s="103"/>
      <c r="T100" s="103">
        <f t="shared" si="5"/>
        <v>233</v>
      </c>
      <c r="U100" s="98">
        <v>3</v>
      </c>
    </row>
    <row r="101" spans="1:21" ht="12">
      <c r="A101" s="96" t="s">
        <v>316</v>
      </c>
      <c r="B101" s="97" t="s">
        <v>254</v>
      </c>
      <c r="C101" s="96" t="s">
        <v>215</v>
      </c>
      <c r="D101" s="96" t="s">
        <v>83</v>
      </c>
      <c r="E101" s="103">
        <v>38</v>
      </c>
      <c r="F101" s="103"/>
      <c r="G101" s="103"/>
      <c r="H101" s="104"/>
      <c r="I101" s="104">
        <v>36</v>
      </c>
      <c r="J101" s="103">
        <v>28</v>
      </c>
      <c r="K101" s="103">
        <v>42</v>
      </c>
      <c r="L101" s="103"/>
      <c r="M101" s="103">
        <v>63</v>
      </c>
      <c r="N101" s="103"/>
      <c r="O101" s="103"/>
      <c r="P101" s="103"/>
      <c r="Q101" s="103"/>
      <c r="R101" s="103"/>
      <c r="S101" s="103"/>
      <c r="T101" s="103">
        <f t="shared" si="5"/>
        <v>207</v>
      </c>
      <c r="U101" s="98">
        <v>4</v>
      </c>
    </row>
    <row r="102" spans="1:21" ht="12">
      <c r="A102" s="96" t="s">
        <v>316</v>
      </c>
      <c r="B102" s="97" t="s">
        <v>320</v>
      </c>
      <c r="C102" s="96" t="s">
        <v>321</v>
      </c>
      <c r="D102" s="96" t="s">
        <v>143</v>
      </c>
      <c r="E102" s="103">
        <v>35</v>
      </c>
      <c r="F102" s="103">
        <v>42</v>
      </c>
      <c r="G102" s="103"/>
      <c r="H102" s="104"/>
      <c r="I102" s="104">
        <v>42</v>
      </c>
      <c r="J102" s="103">
        <v>25</v>
      </c>
      <c r="K102" s="103"/>
      <c r="L102" s="103"/>
      <c r="M102" s="103">
        <v>54</v>
      </c>
      <c r="N102" s="103"/>
      <c r="O102" s="103"/>
      <c r="P102" s="103"/>
      <c r="Q102" s="103"/>
      <c r="R102" s="103"/>
      <c r="S102" s="103"/>
      <c r="T102" s="103">
        <f t="shared" si="5"/>
        <v>198</v>
      </c>
      <c r="U102" s="98">
        <v>5</v>
      </c>
    </row>
    <row r="103" spans="1:21" ht="12">
      <c r="A103" s="96" t="s">
        <v>316</v>
      </c>
      <c r="B103" s="97" t="s">
        <v>293</v>
      </c>
      <c r="C103" s="96" t="s">
        <v>329</v>
      </c>
      <c r="D103" s="96" t="s">
        <v>128</v>
      </c>
      <c r="E103" s="103">
        <v>16</v>
      </c>
      <c r="F103" s="103">
        <v>32</v>
      </c>
      <c r="G103" s="103">
        <v>22</v>
      </c>
      <c r="H103" s="104"/>
      <c r="I103" s="104">
        <v>31</v>
      </c>
      <c r="J103" s="103">
        <v>12</v>
      </c>
      <c r="K103" s="103">
        <v>35</v>
      </c>
      <c r="L103" s="103"/>
      <c r="M103" s="103">
        <v>6</v>
      </c>
      <c r="N103" s="103"/>
      <c r="O103" s="103"/>
      <c r="P103" s="103"/>
      <c r="Q103" s="103"/>
      <c r="R103" s="103"/>
      <c r="S103" s="103"/>
      <c r="T103" s="103">
        <f t="shared" si="5"/>
        <v>154</v>
      </c>
      <c r="U103" s="98">
        <v>6</v>
      </c>
    </row>
    <row r="104" spans="1:21" ht="12">
      <c r="A104" s="96" t="s">
        <v>316</v>
      </c>
      <c r="B104" s="97" t="s">
        <v>245</v>
      </c>
      <c r="C104" s="96" t="s">
        <v>326</v>
      </c>
      <c r="D104" s="96" t="s">
        <v>143</v>
      </c>
      <c r="E104" s="103">
        <v>10</v>
      </c>
      <c r="F104" s="103">
        <v>14</v>
      </c>
      <c r="G104" s="103"/>
      <c r="H104" s="104"/>
      <c r="I104" s="104">
        <v>29</v>
      </c>
      <c r="J104" s="103"/>
      <c r="K104" s="103">
        <v>29</v>
      </c>
      <c r="L104" s="103">
        <v>19</v>
      </c>
      <c r="M104" s="103">
        <v>36</v>
      </c>
      <c r="N104" s="103"/>
      <c r="O104" s="103"/>
      <c r="P104" s="103"/>
      <c r="Q104" s="103"/>
      <c r="R104" s="103"/>
      <c r="S104" s="103"/>
      <c r="T104" s="103">
        <f t="shared" si="5"/>
        <v>137</v>
      </c>
      <c r="U104" s="98">
        <v>7</v>
      </c>
    </row>
    <row r="105" spans="1:21" ht="12">
      <c r="A105" s="96" t="s">
        <v>316</v>
      </c>
      <c r="B105" s="97" t="s">
        <v>265</v>
      </c>
      <c r="C105" s="96" t="s">
        <v>557</v>
      </c>
      <c r="D105" s="96" t="s">
        <v>143</v>
      </c>
      <c r="E105" s="103">
        <v>43</v>
      </c>
      <c r="F105" s="103"/>
      <c r="G105" s="103"/>
      <c r="H105" s="104"/>
      <c r="I105" s="104">
        <v>46</v>
      </c>
      <c r="J105" s="103">
        <v>18</v>
      </c>
      <c r="K105" s="103"/>
      <c r="L105" s="103"/>
      <c r="M105" s="103"/>
      <c r="N105" s="103"/>
      <c r="O105" s="103"/>
      <c r="P105" s="103"/>
      <c r="Q105" s="103"/>
      <c r="R105" s="103"/>
      <c r="S105" s="103"/>
      <c r="T105" s="103">
        <f t="shared" si="5"/>
        <v>107</v>
      </c>
      <c r="U105" s="98">
        <v>8</v>
      </c>
    </row>
    <row r="106" spans="1:21" ht="12">
      <c r="A106" s="96" t="s">
        <v>316</v>
      </c>
      <c r="B106" s="97" t="s">
        <v>248</v>
      </c>
      <c r="C106" s="96" t="s">
        <v>327</v>
      </c>
      <c r="D106" s="96" t="s">
        <v>83</v>
      </c>
      <c r="E106" s="103">
        <v>6</v>
      </c>
      <c r="F106" s="103">
        <v>16</v>
      </c>
      <c r="G106" s="103"/>
      <c r="H106" s="104"/>
      <c r="I106" s="104"/>
      <c r="J106" s="103"/>
      <c r="K106" s="103">
        <v>17</v>
      </c>
      <c r="L106" s="103">
        <v>17</v>
      </c>
      <c r="M106" s="103">
        <v>18</v>
      </c>
      <c r="N106" s="103"/>
      <c r="O106" s="103"/>
      <c r="P106" s="103"/>
      <c r="Q106" s="103"/>
      <c r="R106" s="103"/>
      <c r="S106" s="103"/>
      <c r="T106" s="103">
        <f t="shared" si="5"/>
        <v>74</v>
      </c>
      <c r="U106" s="98">
        <v>9</v>
      </c>
    </row>
    <row r="107" spans="1:21" ht="12">
      <c r="A107" s="96" t="s">
        <v>316</v>
      </c>
      <c r="B107" s="97" t="s">
        <v>694</v>
      </c>
      <c r="C107" s="96" t="s">
        <v>695</v>
      </c>
      <c r="D107" s="96" t="s">
        <v>64</v>
      </c>
      <c r="E107" s="103"/>
      <c r="F107" s="103">
        <v>13</v>
      </c>
      <c r="G107" s="103">
        <v>17</v>
      </c>
      <c r="H107" s="104">
        <v>20</v>
      </c>
      <c r="I107" s="104">
        <v>15</v>
      </c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>
        <f t="shared" si="5"/>
        <v>65</v>
      </c>
      <c r="U107" s="98">
        <v>10</v>
      </c>
    </row>
    <row r="108" spans="1:21" ht="12">
      <c r="A108" s="96" t="s">
        <v>316</v>
      </c>
      <c r="B108" s="97" t="s">
        <v>328</v>
      </c>
      <c r="C108" s="96" t="s">
        <v>221</v>
      </c>
      <c r="D108" s="96" t="s">
        <v>83</v>
      </c>
      <c r="E108" s="103">
        <v>10</v>
      </c>
      <c r="F108" s="103"/>
      <c r="G108" s="103"/>
      <c r="H108" s="104"/>
      <c r="I108" s="104">
        <v>12</v>
      </c>
      <c r="J108" s="103"/>
      <c r="K108" s="103">
        <v>15</v>
      </c>
      <c r="L108" s="103"/>
      <c r="M108" s="103">
        <v>9</v>
      </c>
      <c r="N108" s="103"/>
      <c r="O108" s="103"/>
      <c r="P108" s="103"/>
      <c r="Q108" s="103"/>
      <c r="R108" s="103"/>
      <c r="S108" s="103"/>
      <c r="T108" s="103">
        <f t="shared" si="5"/>
        <v>46</v>
      </c>
      <c r="U108" s="98">
        <v>11</v>
      </c>
    </row>
    <row r="109" spans="1:21" ht="12">
      <c r="A109" s="96" t="s">
        <v>316</v>
      </c>
      <c r="B109" s="97" t="s">
        <v>696</v>
      </c>
      <c r="C109" s="96" t="s">
        <v>697</v>
      </c>
      <c r="D109" s="96" t="s">
        <v>311</v>
      </c>
      <c r="E109" s="103">
        <v>35</v>
      </c>
      <c r="F109" s="103"/>
      <c r="G109" s="103"/>
      <c r="H109" s="104"/>
      <c r="I109" s="104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>
        <f t="shared" si="5"/>
        <v>35</v>
      </c>
      <c r="U109" s="98">
        <v>12</v>
      </c>
    </row>
    <row r="110" spans="1:21" ht="12">
      <c r="A110" s="96" t="s">
        <v>316</v>
      </c>
      <c r="B110" s="97" t="s">
        <v>222</v>
      </c>
      <c r="C110" s="96" t="s">
        <v>551</v>
      </c>
      <c r="D110" s="96" t="s">
        <v>128</v>
      </c>
      <c r="E110" s="103"/>
      <c r="F110" s="103">
        <v>30</v>
      </c>
      <c r="G110" s="103"/>
      <c r="H110" s="104"/>
      <c r="I110" s="104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>
        <f t="shared" si="5"/>
        <v>30</v>
      </c>
      <c r="U110" s="98">
        <v>13</v>
      </c>
    </row>
    <row r="111" spans="1:21" ht="12">
      <c r="A111" s="96" t="s">
        <v>316</v>
      </c>
      <c r="B111" s="97" t="s">
        <v>289</v>
      </c>
      <c r="C111" s="96" t="s">
        <v>698</v>
      </c>
      <c r="D111" s="96" t="s">
        <v>64</v>
      </c>
      <c r="E111" s="101"/>
      <c r="F111" s="101"/>
      <c r="G111" s="101"/>
      <c r="H111" s="102"/>
      <c r="I111" s="102"/>
      <c r="J111" s="101"/>
      <c r="K111" s="101"/>
      <c r="L111" s="101">
        <v>30</v>
      </c>
      <c r="M111" s="101"/>
      <c r="N111" s="101"/>
      <c r="O111" s="101"/>
      <c r="P111" s="101"/>
      <c r="Q111" s="101"/>
      <c r="R111" s="101"/>
      <c r="S111" s="101"/>
      <c r="T111" s="103">
        <f t="shared" si="5"/>
        <v>30</v>
      </c>
      <c r="U111" s="98">
        <v>13</v>
      </c>
    </row>
    <row r="112" spans="1:21" ht="12">
      <c r="A112" s="96" t="s">
        <v>316</v>
      </c>
      <c r="B112" s="97" t="s">
        <v>654</v>
      </c>
      <c r="C112" s="96" t="s">
        <v>699</v>
      </c>
      <c r="D112" s="96" t="s">
        <v>64</v>
      </c>
      <c r="E112" s="103">
        <v>27</v>
      </c>
      <c r="F112" s="103"/>
      <c r="G112" s="103"/>
      <c r="H112" s="104"/>
      <c r="I112" s="104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>
        <f t="shared" si="5"/>
        <v>27</v>
      </c>
      <c r="U112" s="98">
        <v>15</v>
      </c>
    </row>
    <row r="113" spans="1:21" ht="12">
      <c r="A113" s="96" t="s">
        <v>316</v>
      </c>
      <c r="B113" s="97" t="s">
        <v>700</v>
      </c>
      <c r="C113" s="96" t="s">
        <v>701</v>
      </c>
      <c r="D113" s="96" t="s">
        <v>311</v>
      </c>
      <c r="E113" s="103">
        <v>23</v>
      </c>
      <c r="F113" s="103"/>
      <c r="G113" s="103"/>
      <c r="H113" s="104"/>
      <c r="I113" s="104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>
        <f t="shared" si="5"/>
        <v>23</v>
      </c>
      <c r="U113" s="98">
        <v>16</v>
      </c>
    </row>
    <row r="114" spans="1:21" ht="12">
      <c r="A114" s="96" t="s">
        <v>316</v>
      </c>
      <c r="B114" s="97" t="s">
        <v>280</v>
      </c>
      <c r="C114" s="96" t="s">
        <v>558</v>
      </c>
      <c r="D114" s="96" t="s">
        <v>60</v>
      </c>
      <c r="E114" s="101"/>
      <c r="F114" s="101"/>
      <c r="G114" s="101"/>
      <c r="H114" s="102"/>
      <c r="I114" s="102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3">
        <f t="shared" si="5"/>
        <v>0</v>
      </c>
      <c r="U114" s="98">
        <v>17</v>
      </c>
    </row>
    <row r="115" spans="1:21" ht="12">
      <c r="A115" s="96" t="s">
        <v>316</v>
      </c>
      <c r="B115" s="97" t="s">
        <v>702</v>
      </c>
      <c r="C115" s="96" t="s">
        <v>703</v>
      </c>
      <c r="D115" s="96" t="s">
        <v>64</v>
      </c>
      <c r="E115" s="101"/>
      <c r="F115" s="101"/>
      <c r="G115" s="101"/>
      <c r="H115" s="102"/>
      <c r="I115" s="102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3">
        <f t="shared" si="5"/>
        <v>0</v>
      </c>
      <c r="U115" s="98">
        <v>17</v>
      </c>
    </row>
    <row r="116" spans="1:21" ht="12">
      <c r="A116" s="96" t="s">
        <v>316</v>
      </c>
      <c r="B116" s="97" t="s">
        <v>276</v>
      </c>
      <c r="C116" s="96" t="s">
        <v>704</v>
      </c>
      <c r="D116" s="96" t="s">
        <v>64</v>
      </c>
      <c r="E116" s="101"/>
      <c r="F116" s="101"/>
      <c r="G116" s="101"/>
      <c r="H116" s="102"/>
      <c r="I116" s="102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3">
        <f t="shared" si="5"/>
        <v>0</v>
      </c>
      <c r="U116" s="98">
        <v>17</v>
      </c>
    </row>
    <row r="117" spans="1:21" ht="12">
      <c r="A117" s="96" t="s">
        <v>316</v>
      </c>
      <c r="B117" s="97" t="s">
        <v>612</v>
      </c>
      <c r="C117" s="96" t="s">
        <v>556</v>
      </c>
      <c r="D117" s="96" t="s">
        <v>382</v>
      </c>
      <c r="E117" s="101"/>
      <c r="F117" s="101"/>
      <c r="G117" s="101"/>
      <c r="H117" s="102"/>
      <c r="I117" s="102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3">
        <f t="shared" si="5"/>
        <v>0</v>
      </c>
      <c r="U117" s="98">
        <v>17</v>
      </c>
    </row>
    <row r="118" spans="1:21" ht="12">
      <c r="A118" s="96" t="s">
        <v>316</v>
      </c>
      <c r="B118" s="97" t="s">
        <v>283</v>
      </c>
      <c r="C118" s="96" t="s">
        <v>705</v>
      </c>
      <c r="D118" s="96" t="s">
        <v>64</v>
      </c>
      <c r="E118" s="101"/>
      <c r="F118" s="101"/>
      <c r="G118" s="101"/>
      <c r="H118" s="102"/>
      <c r="I118" s="102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3">
        <f t="shared" si="5"/>
        <v>0</v>
      </c>
      <c r="U118" s="98">
        <v>17</v>
      </c>
    </row>
    <row r="119" spans="1:21" ht="12">
      <c r="A119" s="96"/>
      <c r="B119" s="97"/>
      <c r="C119" s="96"/>
      <c r="D119" s="96"/>
      <c r="E119" s="101"/>
      <c r="F119" s="101"/>
      <c r="G119" s="101"/>
      <c r="H119" s="102"/>
      <c r="I119" s="102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3"/>
      <c r="U119" s="98"/>
    </row>
    <row r="120" spans="1:21" ht="12">
      <c r="A120" s="96" t="s">
        <v>706</v>
      </c>
      <c r="B120" s="97" t="s">
        <v>694</v>
      </c>
      <c r="C120" s="96" t="s">
        <v>260</v>
      </c>
      <c r="D120" s="96" t="s">
        <v>64</v>
      </c>
      <c r="E120" s="103">
        <v>33</v>
      </c>
      <c r="F120" s="103">
        <v>27</v>
      </c>
      <c r="G120" s="103">
        <v>28</v>
      </c>
      <c r="H120" s="104">
        <v>26</v>
      </c>
      <c r="I120" s="104">
        <v>28</v>
      </c>
      <c r="J120" s="103">
        <v>27</v>
      </c>
      <c r="K120" s="103">
        <v>28</v>
      </c>
      <c r="L120" s="103">
        <v>29</v>
      </c>
      <c r="M120" s="103"/>
      <c r="N120" s="103"/>
      <c r="O120" s="103"/>
      <c r="P120" s="103"/>
      <c r="Q120" s="103"/>
      <c r="R120" s="103"/>
      <c r="S120" s="103"/>
      <c r="T120" s="103">
        <f aca="true" t="shared" si="6" ref="T120:T165">SUM(E120:S120)</f>
        <v>226</v>
      </c>
      <c r="U120" s="98">
        <v>1</v>
      </c>
    </row>
    <row r="121" spans="1:21" ht="12">
      <c r="A121" s="96" t="s">
        <v>706</v>
      </c>
      <c r="B121" s="97" t="s">
        <v>317</v>
      </c>
      <c r="C121" s="96" t="s">
        <v>258</v>
      </c>
      <c r="D121" s="96" t="s">
        <v>128</v>
      </c>
      <c r="E121" s="103">
        <v>26</v>
      </c>
      <c r="F121" s="103">
        <v>24</v>
      </c>
      <c r="G121" s="103">
        <v>23</v>
      </c>
      <c r="H121" s="104"/>
      <c r="I121" s="104">
        <v>24</v>
      </c>
      <c r="J121" s="103">
        <v>28</v>
      </c>
      <c r="K121" s="103"/>
      <c r="L121" s="103">
        <v>31</v>
      </c>
      <c r="M121" s="103">
        <v>60</v>
      </c>
      <c r="N121" s="103"/>
      <c r="O121" s="103"/>
      <c r="P121" s="103"/>
      <c r="Q121" s="103"/>
      <c r="R121" s="103"/>
      <c r="S121" s="103"/>
      <c r="T121" s="103">
        <f t="shared" si="6"/>
        <v>216</v>
      </c>
      <c r="U121" s="98">
        <v>2</v>
      </c>
    </row>
    <row r="122" spans="1:21" ht="12">
      <c r="A122" s="96" t="s">
        <v>706</v>
      </c>
      <c r="B122" s="97" t="s">
        <v>318</v>
      </c>
      <c r="C122" s="96" t="s">
        <v>319</v>
      </c>
      <c r="D122" s="96" t="s">
        <v>143</v>
      </c>
      <c r="E122" s="103">
        <v>35</v>
      </c>
      <c r="F122" s="103"/>
      <c r="G122" s="103"/>
      <c r="H122" s="104"/>
      <c r="I122" s="104">
        <v>32</v>
      </c>
      <c r="J122" s="103"/>
      <c r="K122" s="103"/>
      <c r="L122" s="103"/>
      <c r="M122" s="103">
        <v>51</v>
      </c>
      <c r="N122" s="103"/>
      <c r="O122" s="103"/>
      <c r="P122" s="103"/>
      <c r="Q122" s="103"/>
      <c r="R122" s="103"/>
      <c r="S122" s="103"/>
      <c r="T122" s="103">
        <f t="shared" si="6"/>
        <v>118</v>
      </c>
      <c r="U122" s="98">
        <v>3</v>
      </c>
    </row>
    <row r="123" spans="1:21" ht="12">
      <c r="A123" s="96" t="s">
        <v>706</v>
      </c>
      <c r="B123" s="97" t="s">
        <v>23</v>
      </c>
      <c r="C123" s="96" t="s">
        <v>707</v>
      </c>
      <c r="D123" s="96" t="s">
        <v>495</v>
      </c>
      <c r="E123" s="103">
        <v>39</v>
      </c>
      <c r="F123" s="103">
        <v>29</v>
      </c>
      <c r="G123" s="103"/>
      <c r="H123" s="104"/>
      <c r="I123" s="104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>
        <f t="shared" si="6"/>
        <v>68</v>
      </c>
      <c r="U123" s="98">
        <v>4</v>
      </c>
    </row>
    <row r="124" spans="1:21" ht="12">
      <c r="A124" s="96" t="s">
        <v>706</v>
      </c>
      <c r="B124" s="97" t="s">
        <v>227</v>
      </c>
      <c r="C124" s="96" t="s">
        <v>566</v>
      </c>
      <c r="D124" s="96" t="s">
        <v>382</v>
      </c>
      <c r="E124" s="101"/>
      <c r="F124" s="101"/>
      <c r="G124" s="101">
        <v>26</v>
      </c>
      <c r="H124" s="102">
        <v>32</v>
      </c>
      <c r="I124" s="102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3">
        <f t="shared" si="6"/>
        <v>58</v>
      </c>
      <c r="U124" s="98">
        <v>5</v>
      </c>
    </row>
    <row r="125" spans="1:21" ht="12">
      <c r="A125" s="96" t="s">
        <v>706</v>
      </c>
      <c r="B125" s="97" t="s">
        <v>29</v>
      </c>
      <c r="C125" s="96" t="s">
        <v>708</v>
      </c>
      <c r="D125" s="96" t="s">
        <v>311</v>
      </c>
      <c r="E125" s="103">
        <v>26</v>
      </c>
      <c r="F125" s="103"/>
      <c r="G125" s="103"/>
      <c r="H125" s="104"/>
      <c r="I125" s="104">
        <v>18</v>
      </c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>
        <f t="shared" si="6"/>
        <v>44</v>
      </c>
      <c r="U125" s="98">
        <v>6</v>
      </c>
    </row>
    <row r="126" spans="1:21" ht="12">
      <c r="A126" s="96" t="s">
        <v>706</v>
      </c>
      <c r="B126" s="97" t="s">
        <v>709</v>
      </c>
      <c r="C126" s="96" t="s">
        <v>710</v>
      </c>
      <c r="D126" s="96" t="s">
        <v>311</v>
      </c>
      <c r="E126" s="103">
        <v>43</v>
      </c>
      <c r="F126" s="103"/>
      <c r="G126" s="103"/>
      <c r="H126" s="104"/>
      <c r="I126" s="104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>
        <f t="shared" si="6"/>
        <v>43</v>
      </c>
      <c r="U126" s="98">
        <v>7</v>
      </c>
    </row>
    <row r="127" spans="1:21" ht="12">
      <c r="A127" s="96" t="s">
        <v>706</v>
      </c>
      <c r="B127" s="97" t="s">
        <v>667</v>
      </c>
      <c r="C127" s="96" t="s">
        <v>711</v>
      </c>
      <c r="D127" s="96" t="s">
        <v>128</v>
      </c>
      <c r="E127" s="103">
        <v>36</v>
      </c>
      <c r="F127" s="103"/>
      <c r="G127" s="103"/>
      <c r="H127" s="104"/>
      <c r="I127" s="104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>
        <f t="shared" si="6"/>
        <v>36</v>
      </c>
      <c r="U127" s="98">
        <v>8</v>
      </c>
    </row>
    <row r="128" spans="1:21" ht="12">
      <c r="A128" s="96" t="s">
        <v>706</v>
      </c>
      <c r="B128" s="97" t="s">
        <v>280</v>
      </c>
      <c r="C128" s="96" t="s">
        <v>261</v>
      </c>
      <c r="D128" s="96" t="s">
        <v>60</v>
      </c>
      <c r="E128" s="101"/>
      <c r="F128" s="101"/>
      <c r="G128" s="101"/>
      <c r="H128" s="102"/>
      <c r="I128" s="102"/>
      <c r="J128" s="101"/>
      <c r="K128" s="101">
        <v>32</v>
      </c>
      <c r="L128" s="101"/>
      <c r="M128" s="101"/>
      <c r="N128" s="101"/>
      <c r="O128" s="101"/>
      <c r="P128" s="101"/>
      <c r="Q128" s="101"/>
      <c r="R128" s="101"/>
      <c r="S128" s="101"/>
      <c r="T128" s="103">
        <f t="shared" si="6"/>
        <v>32</v>
      </c>
      <c r="U128" s="98">
        <v>9</v>
      </c>
    </row>
    <row r="129" spans="1:21" ht="12">
      <c r="A129" s="96" t="s">
        <v>706</v>
      </c>
      <c r="B129" s="97" t="s">
        <v>712</v>
      </c>
      <c r="C129" s="96" t="s">
        <v>713</v>
      </c>
      <c r="D129" s="96" t="s">
        <v>311</v>
      </c>
      <c r="E129" s="103">
        <v>12</v>
      </c>
      <c r="F129" s="103"/>
      <c r="G129" s="103"/>
      <c r="H129" s="104"/>
      <c r="I129" s="104">
        <v>18</v>
      </c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>
        <f t="shared" si="6"/>
        <v>30</v>
      </c>
      <c r="U129" s="98">
        <v>10</v>
      </c>
    </row>
    <row r="130" spans="1:21" ht="12">
      <c r="A130" s="96" t="s">
        <v>706</v>
      </c>
      <c r="B130" s="97" t="s">
        <v>298</v>
      </c>
      <c r="C130" s="96" t="s">
        <v>714</v>
      </c>
      <c r="D130" s="96" t="s">
        <v>83</v>
      </c>
      <c r="E130" s="101"/>
      <c r="F130" s="101"/>
      <c r="G130" s="101"/>
      <c r="H130" s="102"/>
      <c r="I130" s="102"/>
      <c r="J130" s="101">
        <v>29</v>
      </c>
      <c r="K130" s="101"/>
      <c r="L130" s="101"/>
      <c r="M130" s="101"/>
      <c r="N130" s="101"/>
      <c r="O130" s="101"/>
      <c r="P130" s="101"/>
      <c r="Q130" s="101"/>
      <c r="R130" s="101"/>
      <c r="S130" s="101"/>
      <c r="T130" s="103">
        <f t="shared" si="6"/>
        <v>29</v>
      </c>
      <c r="U130" s="98">
        <v>11</v>
      </c>
    </row>
    <row r="131" spans="1:21" ht="12">
      <c r="A131" s="96" t="s">
        <v>706</v>
      </c>
      <c r="B131" s="97" t="s">
        <v>320</v>
      </c>
      <c r="C131" s="96" t="s">
        <v>569</v>
      </c>
      <c r="D131" s="96" t="s">
        <v>64</v>
      </c>
      <c r="E131" s="101"/>
      <c r="F131" s="101"/>
      <c r="G131" s="101">
        <v>27</v>
      </c>
      <c r="H131" s="102"/>
      <c r="I131" s="102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3">
        <f t="shared" si="6"/>
        <v>27</v>
      </c>
      <c r="U131" s="98">
        <v>12</v>
      </c>
    </row>
    <row r="132" spans="1:21" ht="12">
      <c r="A132" s="96" t="s">
        <v>706</v>
      </c>
      <c r="B132" s="97" t="s">
        <v>224</v>
      </c>
      <c r="C132" s="96" t="s">
        <v>715</v>
      </c>
      <c r="D132" s="96" t="s">
        <v>382</v>
      </c>
      <c r="E132" s="101"/>
      <c r="F132" s="101"/>
      <c r="G132" s="101"/>
      <c r="H132" s="102">
        <v>26</v>
      </c>
      <c r="I132" s="102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3">
        <f t="shared" si="6"/>
        <v>26</v>
      </c>
      <c r="U132" s="98">
        <v>13</v>
      </c>
    </row>
    <row r="133" spans="1:21" ht="12">
      <c r="A133" s="96" t="s">
        <v>706</v>
      </c>
      <c r="B133" s="97" t="s">
        <v>216</v>
      </c>
      <c r="C133" s="96" t="s">
        <v>716</v>
      </c>
      <c r="D133" s="96" t="s">
        <v>64</v>
      </c>
      <c r="E133" s="101"/>
      <c r="F133" s="101"/>
      <c r="G133" s="101"/>
      <c r="H133" s="102"/>
      <c r="I133" s="102"/>
      <c r="J133" s="101"/>
      <c r="K133" s="101">
        <v>24</v>
      </c>
      <c r="L133" s="101"/>
      <c r="M133" s="101"/>
      <c r="N133" s="101"/>
      <c r="O133" s="101"/>
      <c r="P133" s="101"/>
      <c r="Q133" s="101"/>
      <c r="R133" s="101"/>
      <c r="S133" s="101"/>
      <c r="T133" s="103">
        <f t="shared" si="6"/>
        <v>24</v>
      </c>
      <c r="U133" s="98">
        <v>14</v>
      </c>
    </row>
    <row r="134" spans="1:21" ht="12">
      <c r="A134" s="96" t="s">
        <v>706</v>
      </c>
      <c r="B134" s="97" t="s">
        <v>283</v>
      </c>
      <c r="C134" s="96" t="s">
        <v>717</v>
      </c>
      <c r="D134" s="96" t="s">
        <v>64</v>
      </c>
      <c r="E134" s="101"/>
      <c r="F134" s="101"/>
      <c r="G134" s="101"/>
      <c r="H134" s="102"/>
      <c r="I134" s="102"/>
      <c r="J134" s="101"/>
      <c r="K134" s="101"/>
      <c r="L134" s="101">
        <v>24</v>
      </c>
      <c r="M134" s="101"/>
      <c r="N134" s="101"/>
      <c r="O134" s="101"/>
      <c r="P134" s="101"/>
      <c r="Q134" s="101"/>
      <c r="R134" s="101"/>
      <c r="S134" s="101"/>
      <c r="T134" s="103">
        <f t="shared" si="6"/>
        <v>24</v>
      </c>
      <c r="U134" s="98">
        <v>14</v>
      </c>
    </row>
    <row r="135" spans="1:21" ht="12">
      <c r="A135" s="96" t="s">
        <v>706</v>
      </c>
      <c r="B135" s="97" t="s">
        <v>654</v>
      </c>
      <c r="C135" s="96" t="s">
        <v>718</v>
      </c>
      <c r="D135" s="96" t="s">
        <v>382</v>
      </c>
      <c r="E135" s="103">
        <v>22</v>
      </c>
      <c r="F135" s="103"/>
      <c r="G135" s="103"/>
      <c r="H135" s="104"/>
      <c r="I135" s="104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>
        <f t="shared" si="6"/>
        <v>22</v>
      </c>
      <c r="U135" s="98">
        <v>16</v>
      </c>
    </row>
    <row r="136" spans="1:21" ht="12">
      <c r="A136" s="96" t="s">
        <v>706</v>
      </c>
      <c r="B136" s="97" t="s">
        <v>719</v>
      </c>
      <c r="C136" s="96" t="s">
        <v>720</v>
      </c>
      <c r="D136" s="96" t="s">
        <v>128</v>
      </c>
      <c r="E136" s="103"/>
      <c r="F136" s="103">
        <v>22</v>
      </c>
      <c r="G136" s="103"/>
      <c r="H136" s="104"/>
      <c r="I136" s="104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>
        <f t="shared" si="6"/>
        <v>22</v>
      </c>
      <c r="U136" s="98">
        <v>16</v>
      </c>
    </row>
    <row r="137" spans="1:21" ht="12">
      <c r="A137" s="96" t="s">
        <v>706</v>
      </c>
      <c r="B137" s="97" t="s">
        <v>721</v>
      </c>
      <c r="C137" s="96" t="s">
        <v>591</v>
      </c>
      <c r="D137" s="96" t="s">
        <v>543</v>
      </c>
      <c r="E137" s="103"/>
      <c r="F137" s="103">
        <v>18</v>
      </c>
      <c r="G137" s="103"/>
      <c r="H137" s="104"/>
      <c r="I137" s="104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>
        <f t="shared" si="6"/>
        <v>18</v>
      </c>
      <c r="U137" s="98">
        <v>18</v>
      </c>
    </row>
    <row r="138" spans="1:21" ht="12">
      <c r="A138" s="96" t="s">
        <v>706</v>
      </c>
      <c r="B138" s="97" t="s">
        <v>578</v>
      </c>
      <c r="C138" s="96" t="s">
        <v>559</v>
      </c>
      <c r="D138" s="96" t="s">
        <v>67</v>
      </c>
      <c r="E138" s="103">
        <v>12</v>
      </c>
      <c r="F138" s="103"/>
      <c r="G138" s="103"/>
      <c r="H138" s="104"/>
      <c r="I138" s="104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>
        <f t="shared" si="6"/>
        <v>12</v>
      </c>
      <c r="U138" s="98">
        <v>19</v>
      </c>
    </row>
    <row r="139" spans="1:21" ht="12">
      <c r="A139" s="96" t="s">
        <v>706</v>
      </c>
      <c r="B139" s="97" t="s">
        <v>229</v>
      </c>
      <c r="C139" s="96" t="s">
        <v>722</v>
      </c>
      <c r="D139" s="96" t="s">
        <v>623</v>
      </c>
      <c r="E139" s="103">
        <v>12</v>
      </c>
      <c r="F139" s="103"/>
      <c r="G139" s="103"/>
      <c r="H139" s="104"/>
      <c r="I139" s="104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>
        <f t="shared" si="6"/>
        <v>12</v>
      </c>
      <c r="U139" s="98">
        <v>19</v>
      </c>
    </row>
    <row r="140" spans="1:21" ht="12">
      <c r="A140" s="96" t="s">
        <v>706</v>
      </c>
      <c r="B140" s="97" t="s">
        <v>603</v>
      </c>
      <c r="C140" s="96" t="s">
        <v>723</v>
      </c>
      <c r="D140" s="96" t="s">
        <v>311</v>
      </c>
      <c r="E140" s="103">
        <v>9</v>
      </c>
      <c r="F140" s="103"/>
      <c r="G140" s="103"/>
      <c r="H140" s="104"/>
      <c r="I140" s="104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>
        <f t="shared" si="6"/>
        <v>9</v>
      </c>
      <c r="U140" s="98">
        <v>21</v>
      </c>
    </row>
    <row r="141" spans="1:21" ht="12">
      <c r="A141" s="96" t="s">
        <v>706</v>
      </c>
      <c r="B141" s="97" t="s">
        <v>298</v>
      </c>
      <c r="C141" s="96" t="s">
        <v>724</v>
      </c>
      <c r="D141" s="96" t="s">
        <v>143</v>
      </c>
      <c r="E141" s="101"/>
      <c r="F141" s="101"/>
      <c r="G141" s="101"/>
      <c r="H141" s="102"/>
      <c r="I141" s="102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3">
        <f t="shared" si="6"/>
        <v>0</v>
      </c>
      <c r="U141" s="98">
        <v>22</v>
      </c>
    </row>
    <row r="142" spans="1:21" ht="12">
      <c r="A142" s="96" t="s">
        <v>706</v>
      </c>
      <c r="B142" s="97" t="s">
        <v>28</v>
      </c>
      <c r="C142" s="96" t="s">
        <v>725</v>
      </c>
      <c r="D142" s="96" t="s">
        <v>143</v>
      </c>
      <c r="E142" s="101"/>
      <c r="F142" s="101"/>
      <c r="G142" s="101"/>
      <c r="H142" s="102"/>
      <c r="I142" s="102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3">
        <f t="shared" si="6"/>
        <v>0</v>
      </c>
      <c r="U142" s="98">
        <v>22</v>
      </c>
    </row>
    <row r="143" spans="1:21" ht="12">
      <c r="A143" s="96" t="s">
        <v>706</v>
      </c>
      <c r="B143" s="97" t="s">
        <v>30</v>
      </c>
      <c r="C143" s="96" t="s">
        <v>726</v>
      </c>
      <c r="D143" s="96" t="s">
        <v>143</v>
      </c>
      <c r="E143" s="101"/>
      <c r="F143" s="101"/>
      <c r="G143" s="101"/>
      <c r="H143" s="102"/>
      <c r="I143" s="102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3">
        <f t="shared" si="6"/>
        <v>0</v>
      </c>
      <c r="U143" s="98">
        <v>22</v>
      </c>
    </row>
    <row r="144" spans="1:21" ht="12">
      <c r="A144" s="96" t="s">
        <v>706</v>
      </c>
      <c r="B144" s="97" t="s">
        <v>245</v>
      </c>
      <c r="C144" s="96" t="s">
        <v>727</v>
      </c>
      <c r="D144" s="96" t="s">
        <v>311</v>
      </c>
      <c r="E144" s="101"/>
      <c r="F144" s="101"/>
      <c r="G144" s="101"/>
      <c r="H144" s="102"/>
      <c r="I144" s="102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3">
        <f t="shared" si="6"/>
        <v>0</v>
      </c>
      <c r="U144" s="98">
        <v>22</v>
      </c>
    </row>
    <row r="145" spans="1:21" ht="12">
      <c r="A145" s="96" t="s">
        <v>706</v>
      </c>
      <c r="B145" s="97" t="s">
        <v>493</v>
      </c>
      <c r="C145" s="96" t="s">
        <v>728</v>
      </c>
      <c r="D145" s="96" t="s">
        <v>311</v>
      </c>
      <c r="E145" s="101"/>
      <c r="F145" s="101"/>
      <c r="G145" s="101"/>
      <c r="H145" s="102"/>
      <c r="I145" s="102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3">
        <f t="shared" si="6"/>
        <v>0</v>
      </c>
      <c r="U145" s="98">
        <v>22</v>
      </c>
    </row>
    <row r="146" spans="1:21" ht="12">
      <c r="A146" s="96" t="s">
        <v>706</v>
      </c>
      <c r="B146" s="97" t="s">
        <v>393</v>
      </c>
      <c r="C146" s="96" t="s">
        <v>729</v>
      </c>
      <c r="D146" s="96" t="s">
        <v>67</v>
      </c>
      <c r="E146" s="101"/>
      <c r="F146" s="101"/>
      <c r="G146" s="101"/>
      <c r="H146" s="102"/>
      <c r="I146" s="102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3">
        <f t="shared" si="6"/>
        <v>0</v>
      </c>
      <c r="U146" s="98">
        <v>22</v>
      </c>
    </row>
    <row r="147" spans="1:21" ht="12">
      <c r="A147" s="96" t="s">
        <v>706</v>
      </c>
      <c r="B147" s="97" t="s">
        <v>30</v>
      </c>
      <c r="C147" s="96" t="s">
        <v>730</v>
      </c>
      <c r="D147" s="96" t="s">
        <v>74</v>
      </c>
      <c r="E147" s="101"/>
      <c r="F147" s="101"/>
      <c r="G147" s="101"/>
      <c r="H147" s="102"/>
      <c r="I147" s="102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3">
        <f t="shared" si="6"/>
        <v>0</v>
      </c>
      <c r="U147" s="98">
        <v>22</v>
      </c>
    </row>
    <row r="148" spans="1:21" ht="12">
      <c r="A148" s="96" t="s">
        <v>706</v>
      </c>
      <c r="B148" s="97" t="s">
        <v>673</v>
      </c>
      <c r="C148" s="96" t="s">
        <v>731</v>
      </c>
      <c r="D148" s="96" t="s">
        <v>311</v>
      </c>
      <c r="E148" s="101"/>
      <c r="F148" s="101"/>
      <c r="G148" s="101"/>
      <c r="H148" s="102"/>
      <c r="I148" s="102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3">
        <f t="shared" si="6"/>
        <v>0</v>
      </c>
      <c r="U148" s="98">
        <v>22</v>
      </c>
    </row>
    <row r="149" spans="1:21" ht="12">
      <c r="A149" s="96" t="s">
        <v>706</v>
      </c>
      <c r="B149" s="97" t="s">
        <v>222</v>
      </c>
      <c r="C149" s="96" t="s">
        <v>732</v>
      </c>
      <c r="D149" s="96" t="s">
        <v>60</v>
      </c>
      <c r="E149" s="101"/>
      <c r="F149" s="101"/>
      <c r="G149" s="101"/>
      <c r="H149" s="102"/>
      <c r="I149" s="102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3">
        <f t="shared" si="6"/>
        <v>0</v>
      </c>
      <c r="U149" s="98">
        <v>22</v>
      </c>
    </row>
    <row r="150" spans="1:21" ht="12">
      <c r="A150" s="96" t="s">
        <v>706</v>
      </c>
      <c r="B150" s="97" t="s">
        <v>681</v>
      </c>
      <c r="C150" s="96" t="s">
        <v>733</v>
      </c>
      <c r="D150" s="96" t="s">
        <v>64</v>
      </c>
      <c r="E150" s="101"/>
      <c r="F150" s="101"/>
      <c r="G150" s="101"/>
      <c r="H150" s="102"/>
      <c r="I150" s="102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3">
        <f t="shared" si="6"/>
        <v>0</v>
      </c>
      <c r="U150" s="98">
        <v>22</v>
      </c>
    </row>
    <row r="151" spans="1:21" ht="12">
      <c r="A151" s="96" t="s">
        <v>706</v>
      </c>
      <c r="B151" s="97" t="s">
        <v>734</v>
      </c>
      <c r="C151" s="96" t="s">
        <v>735</v>
      </c>
      <c r="D151" s="96"/>
      <c r="E151" s="101"/>
      <c r="F151" s="101"/>
      <c r="G151" s="101"/>
      <c r="H151" s="102"/>
      <c r="I151" s="102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3">
        <f t="shared" si="6"/>
        <v>0</v>
      </c>
      <c r="U151" s="98">
        <v>22</v>
      </c>
    </row>
    <row r="152" spans="1:21" ht="12">
      <c r="A152" s="96" t="s">
        <v>706</v>
      </c>
      <c r="B152" s="97" t="s">
        <v>259</v>
      </c>
      <c r="C152" s="96" t="s">
        <v>736</v>
      </c>
      <c r="D152" s="96" t="s">
        <v>382</v>
      </c>
      <c r="E152" s="101"/>
      <c r="F152" s="101"/>
      <c r="G152" s="101"/>
      <c r="H152" s="102"/>
      <c r="I152" s="102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3">
        <f t="shared" si="6"/>
        <v>0</v>
      </c>
      <c r="U152" s="98">
        <v>22</v>
      </c>
    </row>
    <row r="153" spans="1:21" ht="12">
      <c r="A153" s="96" t="s">
        <v>706</v>
      </c>
      <c r="B153" s="97" t="s">
        <v>737</v>
      </c>
      <c r="C153" s="96" t="s">
        <v>738</v>
      </c>
      <c r="D153" s="96" t="s">
        <v>67</v>
      </c>
      <c r="E153" s="101"/>
      <c r="F153" s="101"/>
      <c r="G153" s="101"/>
      <c r="H153" s="102"/>
      <c r="I153" s="102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3">
        <f t="shared" si="6"/>
        <v>0</v>
      </c>
      <c r="U153" s="98">
        <v>22</v>
      </c>
    </row>
    <row r="154" spans="1:21" ht="12">
      <c r="A154" s="96" t="s">
        <v>706</v>
      </c>
      <c r="B154" s="97" t="s">
        <v>322</v>
      </c>
      <c r="C154" s="96" t="s">
        <v>572</v>
      </c>
      <c r="D154" s="96" t="s">
        <v>573</v>
      </c>
      <c r="E154" s="101"/>
      <c r="F154" s="101"/>
      <c r="G154" s="101"/>
      <c r="H154" s="102"/>
      <c r="I154" s="102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3">
        <f t="shared" si="6"/>
        <v>0</v>
      </c>
      <c r="U154" s="98">
        <v>22</v>
      </c>
    </row>
    <row r="155" spans="1:21" ht="12">
      <c r="A155" s="96" t="s">
        <v>706</v>
      </c>
      <c r="B155" s="97" t="s">
        <v>263</v>
      </c>
      <c r="C155" s="96" t="s">
        <v>574</v>
      </c>
      <c r="D155" s="96" t="s">
        <v>64</v>
      </c>
      <c r="E155" s="101"/>
      <c r="F155" s="101"/>
      <c r="G155" s="101"/>
      <c r="H155" s="102"/>
      <c r="I155" s="102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3">
        <f t="shared" si="6"/>
        <v>0</v>
      </c>
      <c r="U155" s="98">
        <v>22</v>
      </c>
    </row>
    <row r="156" spans="1:21" ht="12">
      <c r="A156" s="96" t="s">
        <v>706</v>
      </c>
      <c r="B156" s="97" t="s">
        <v>595</v>
      </c>
      <c r="C156" s="96" t="s">
        <v>739</v>
      </c>
      <c r="D156" s="96" t="s">
        <v>740</v>
      </c>
      <c r="E156" s="101"/>
      <c r="F156" s="101"/>
      <c r="G156" s="101"/>
      <c r="H156" s="102"/>
      <c r="I156" s="102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3">
        <f t="shared" si="6"/>
        <v>0</v>
      </c>
      <c r="U156" s="98">
        <v>22</v>
      </c>
    </row>
    <row r="157" spans="1:21" ht="12">
      <c r="A157" s="96" t="s">
        <v>706</v>
      </c>
      <c r="B157" s="97" t="s">
        <v>276</v>
      </c>
      <c r="C157" s="96" t="s">
        <v>741</v>
      </c>
      <c r="D157" s="96" t="s">
        <v>64</v>
      </c>
      <c r="E157" s="101"/>
      <c r="F157" s="101"/>
      <c r="G157" s="101"/>
      <c r="H157" s="102"/>
      <c r="I157" s="102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3">
        <f t="shared" si="6"/>
        <v>0</v>
      </c>
      <c r="U157" s="98">
        <v>22</v>
      </c>
    </row>
    <row r="158" spans="1:21" ht="12">
      <c r="A158" s="96" t="s">
        <v>706</v>
      </c>
      <c r="B158" s="97" t="s">
        <v>334</v>
      </c>
      <c r="C158" s="96" t="s">
        <v>599</v>
      </c>
      <c r="D158" s="96" t="s">
        <v>311</v>
      </c>
      <c r="E158" s="101"/>
      <c r="F158" s="101"/>
      <c r="G158" s="101"/>
      <c r="H158" s="102"/>
      <c r="I158" s="102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3">
        <f t="shared" si="6"/>
        <v>0</v>
      </c>
      <c r="U158" s="98">
        <v>22</v>
      </c>
    </row>
    <row r="159" spans="1:21" ht="12">
      <c r="A159" s="96" t="s">
        <v>706</v>
      </c>
      <c r="B159" s="97" t="s">
        <v>229</v>
      </c>
      <c r="C159" s="96" t="s">
        <v>742</v>
      </c>
      <c r="D159" s="96" t="s">
        <v>74</v>
      </c>
      <c r="E159" s="101"/>
      <c r="F159" s="101"/>
      <c r="G159" s="101"/>
      <c r="H159" s="102"/>
      <c r="I159" s="102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3">
        <f t="shared" si="6"/>
        <v>0</v>
      </c>
      <c r="U159" s="98">
        <v>22</v>
      </c>
    </row>
    <row r="160" spans="1:21" ht="12">
      <c r="A160" s="96" t="s">
        <v>706</v>
      </c>
      <c r="B160" s="97" t="s">
        <v>248</v>
      </c>
      <c r="C160" s="96" t="s">
        <v>743</v>
      </c>
      <c r="D160" s="96" t="s">
        <v>67</v>
      </c>
      <c r="E160" s="101"/>
      <c r="F160" s="101"/>
      <c r="G160" s="101"/>
      <c r="H160" s="102"/>
      <c r="I160" s="102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3">
        <f t="shared" si="6"/>
        <v>0</v>
      </c>
      <c r="U160" s="98">
        <v>22</v>
      </c>
    </row>
    <row r="161" spans="1:21" ht="12">
      <c r="A161" s="96" t="s">
        <v>706</v>
      </c>
      <c r="B161" s="97" t="s">
        <v>287</v>
      </c>
      <c r="C161" s="96" t="s">
        <v>744</v>
      </c>
      <c r="D161" s="96" t="s">
        <v>143</v>
      </c>
      <c r="E161" s="101"/>
      <c r="F161" s="101"/>
      <c r="G161" s="101"/>
      <c r="H161" s="102"/>
      <c r="I161" s="102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3">
        <f t="shared" si="6"/>
        <v>0</v>
      </c>
      <c r="U161" s="98">
        <v>22</v>
      </c>
    </row>
    <row r="162" spans="1:21" ht="12">
      <c r="A162" s="96" t="s">
        <v>706</v>
      </c>
      <c r="B162" s="97" t="s">
        <v>24</v>
      </c>
      <c r="C162" s="96" t="s">
        <v>745</v>
      </c>
      <c r="D162" s="96" t="s">
        <v>311</v>
      </c>
      <c r="E162" s="101"/>
      <c r="F162" s="101"/>
      <c r="G162" s="101"/>
      <c r="H162" s="102"/>
      <c r="I162" s="102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3">
        <f t="shared" si="6"/>
        <v>0</v>
      </c>
      <c r="U162" s="98">
        <v>22</v>
      </c>
    </row>
    <row r="163" spans="1:21" ht="12">
      <c r="A163" s="96" t="s">
        <v>706</v>
      </c>
      <c r="B163" s="97" t="s">
        <v>29</v>
      </c>
      <c r="C163" s="96" t="s">
        <v>593</v>
      </c>
      <c r="D163" s="96" t="s">
        <v>311</v>
      </c>
      <c r="E163" s="101"/>
      <c r="F163" s="101"/>
      <c r="G163" s="101"/>
      <c r="H163" s="102"/>
      <c r="I163" s="102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3">
        <f t="shared" si="6"/>
        <v>0</v>
      </c>
      <c r="U163" s="98">
        <v>22</v>
      </c>
    </row>
    <row r="164" spans="1:21" ht="12">
      <c r="A164" s="96" t="s">
        <v>706</v>
      </c>
      <c r="B164" s="97" t="s">
        <v>248</v>
      </c>
      <c r="C164" s="96" t="s">
        <v>610</v>
      </c>
      <c r="D164" s="96" t="s">
        <v>64</v>
      </c>
      <c r="E164" s="101"/>
      <c r="F164" s="101"/>
      <c r="G164" s="101"/>
      <c r="H164" s="102"/>
      <c r="I164" s="102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3">
        <f t="shared" si="6"/>
        <v>0</v>
      </c>
      <c r="U164" s="98">
        <v>22</v>
      </c>
    </row>
    <row r="165" spans="1:21" ht="12">
      <c r="A165" s="96" t="s">
        <v>706</v>
      </c>
      <c r="B165" s="97" t="s">
        <v>746</v>
      </c>
      <c r="C165" s="96" t="s">
        <v>577</v>
      </c>
      <c r="D165" s="96" t="s">
        <v>128</v>
      </c>
      <c r="E165" s="101"/>
      <c r="F165" s="101"/>
      <c r="G165" s="101"/>
      <c r="H165" s="102"/>
      <c r="I165" s="102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3">
        <f t="shared" si="6"/>
        <v>0</v>
      </c>
      <c r="U165" s="98">
        <v>22</v>
      </c>
    </row>
    <row r="166" spans="1:21" ht="12.75">
      <c r="A166"/>
      <c r="B166" s="21"/>
      <c r="C166"/>
      <c r="D166"/>
      <c r="E166"/>
      <c r="F166"/>
      <c r="G166" s="22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12.75">
      <c r="A167"/>
      <c r="B167" s="21"/>
      <c r="C167"/>
      <c r="D167"/>
      <c r="E167"/>
      <c r="F167"/>
      <c r="G167" s="22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12.75">
      <c r="A168"/>
      <c r="B168" s="21"/>
      <c r="C168"/>
      <c r="D168"/>
      <c r="E168"/>
      <c r="F168"/>
      <c r="G168" s="22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12.75">
      <c r="A169"/>
      <c r="B169" s="21"/>
      <c r="C169"/>
      <c r="D169"/>
      <c r="E169"/>
      <c r="F169"/>
      <c r="G169" s="22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12.75">
      <c r="A170"/>
      <c r="B170" s="21"/>
      <c r="C170"/>
      <c r="D170"/>
      <c r="E170"/>
      <c r="F170"/>
      <c r="G170" s="22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12.75">
      <c r="A171"/>
      <c r="B171" s="21"/>
      <c r="C171"/>
      <c r="D171"/>
      <c r="E171"/>
      <c r="F171"/>
      <c r="G171" s="22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12.75">
      <c r="A172"/>
      <c r="B172" s="21"/>
      <c r="C172"/>
      <c r="D172"/>
      <c r="E172"/>
      <c r="F172"/>
      <c r="G172" s="2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12.75">
      <c r="A173"/>
      <c r="B173" s="21"/>
      <c r="C173"/>
      <c r="D173"/>
      <c r="E173"/>
      <c r="F173"/>
      <c r="G173" s="22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12.75">
      <c r="A174"/>
      <c r="B174" s="21"/>
      <c r="C174"/>
      <c r="D174"/>
      <c r="E174"/>
      <c r="F174"/>
      <c r="G174" s="22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12.75">
      <c r="A175"/>
      <c r="B175" s="21"/>
      <c r="C175"/>
      <c r="D175"/>
      <c r="E175"/>
      <c r="F175"/>
      <c r="G175" s="22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12.75">
      <c r="A176"/>
      <c r="B176" s="21"/>
      <c r="C176"/>
      <c r="D176"/>
      <c r="E176"/>
      <c r="F176"/>
      <c r="G176" s="22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2.75">
      <c r="A177"/>
      <c r="B177" s="21"/>
      <c r="C177"/>
      <c r="D177"/>
      <c r="E177"/>
      <c r="F177"/>
      <c r="G177" s="22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12.75">
      <c r="A178"/>
      <c r="B178" s="21"/>
      <c r="C178"/>
      <c r="D178"/>
      <c r="E178"/>
      <c r="F178"/>
      <c r="G178" s="22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12.75">
      <c r="A179"/>
      <c r="B179" s="21"/>
      <c r="C179"/>
      <c r="D179"/>
      <c r="E179"/>
      <c r="F179"/>
      <c r="G179" s="22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12.75">
      <c r="A180"/>
      <c r="B180" s="21"/>
      <c r="C180"/>
      <c r="D180"/>
      <c r="E180"/>
      <c r="F180"/>
      <c r="G180" s="22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12.75">
      <c r="A181"/>
      <c r="B181" s="21"/>
      <c r="C181"/>
      <c r="D181"/>
      <c r="E181"/>
      <c r="F181"/>
      <c r="G181" s="22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12.75">
      <c r="A182"/>
      <c r="B182" s="21"/>
      <c r="C182"/>
      <c r="D182"/>
      <c r="E182"/>
      <c r="F182"/>
      <c r="G182" s="2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12.75">
      <c r="A183"/>
      <c r="B183" s="21"/>
      <c r="C183"/>
      <c r="D183"/>
      <c r="E183"/>
      <c r="F183"/>
      <c r="G183" s="22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12.75">
      <c r="A184"/>
      <c r="B184" s="21"/>
      <c r="C184"/>
      <c r="D184"/>
      <c r="E184"/>
      <c r="F184"/>
      <c r="G184" s="22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12.75">
      <c r="A185"/>
      <c r="B185" s="21"/>
      <c r="C185"/>
      <c r="D185"/>
      <c r="E185"/>
      <c r="F185"/>
      <c r="G185" s="22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12.75">
      <c r="A186"/>
      <c r="B186" s="21"/>
      <c r="C186"/>
      <c r="D186"/>
      <c r="E186"/>
      <c r="F186"/>
      <c r="G186" s="22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12.75">
      <c r="A187"/>
      <c r="B187" s="21"/>
      <c r="C187"/>
      <c r="D187"/>
      <c r="E187"/>
      <c r="F187"/>
      <c r="G187" s="22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12.75">
      <c r="A188"/>
      <c r="B188" s="21"/>
      <c r="C188"/>
      <c r="D188"/>
      <c r="E188"/>
      <c r="F188"/>
      <c r="G188" s="22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12.75">
      <c r="A189"/>
      <c r="B189" s="21"/>
      <c r="C189"/>
      <c r="D189"/>
      <c r="E189"/>
      <c r="F189"/>
      <c r="G189" s="22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12.75">
      <c r="A190"/>
      <c r="B190" s="21"/>
      <c r="C190"/>
      <c r="D190"/>
      <c r="E190"/>
      <c r="F190"/>
      <c r="G190" s="22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ht="12.75">
      <c r="A191"/>
      <c r="B191" s="21"/>
      <c r="C191"/>
      <c r="D191"/>
      <c r="E191"/>
      <c r="F191"/>
      <c r="G191" s="22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ht="12.75">
      <c r="A192"/>
      <c r="B192" s="21"/>
      <c r="C192"/>
      <c r="D192"/>
      <c r="E192"/>
      <c r="F192"/>
      <c r="G192" s="2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ht="12.75">
      <c r="A193"/>
      <c r="B193" s="21"/>
      <c r="C193"/>
      <c r="D193"/>
      <c r="E193"/>
      <c r="F193"/>
      <c r="G193" s="22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ht="12.75">
      <c r="A194"/>
      <c r="B194" s="21"/>
      <c r="C194"/>
      <c r="D194"/>
      <c r="E194"/>
      <c r="F194"/>
      <c r="G194" s="22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ht="12.75">
      <c r="A195"/>
      <c r="B195" s="21"/>
      <c r="C195"/>
      <c r="D195"/>
      <c r="E195"/>
      <c r="F195"/>
      <c r="G195" s="22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ht="12.75">
      <c r="A196"/>
      <c r="B196" s="21"/>
      <c r="C196"/>
      <c r="D196"/>
      <c r="E196"/>
      <c r="F196"/>
      <c r="G196" s="22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ht="12.75">
      <c r="A197"/>
      <c r="B197" s="21"/>
      <c r="C197"/>
      <c r="D197"/>
      <c r="E197"/>
      <c r="F197"/>
      <c r="G197" s="22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ht="12.75">
      <c r="A198"/>
      <c r="B198" s="21"/>
      <c r="C198"/>
      <c r="D198"/>
      <c r="E198"/>
      <c r="F198"/>
      <c r="G198" s="22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ht="12.75">
      <c r="A199"/>
      <c r="B199" s="21"/>
      <c r="C199"/>
      <c r="D199"/>
      <c r="E199"/>
      <c r="F199"/>
      <c r="G199" s="22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ht="12.75">
      <c r="A200"/>
      <c r="B200" s="21"/>
      <c r="C200"/>
      <c r="D200"/>
      <c r="E200"/>
      <c r="F200"/>
      <c r="G200" s="22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ht="12.75">
      <c r="A201"/>
      <c r="B201" s="21"/>
      <c r="C201"/>
      <c r="D201"/>
      <c r="E201"/>
      <c r="F201"/>
      <c r="G201" s="22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ht="12.75">
      <c r="A202"/>
      <c r="B202" s="21"/>
      <c r="C202"/>
      <c r="D202"/>
      <c r="E202"/>
      <c r="F202"/>
      <c r="G202" s="2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ht="12.75">
      <c r="A203"/>
      <c r="B203" s="21"/>
      <c r="C203"/>
      <c r="D203"/>
      <c r="E203"/>
      <c r="F203"/>
      <c r="G203" s="22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ht="12.75">
      <c r="A204"/>
      <c r="B204" s="21"/>
      <c r="C204"/>
      <c r="D204"/>
      <c r="E204"/>
      <c r="F204"/>
      <c r="G204" s="22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ht="12.75">
      <c r="A205"/>
      <c r="B205" s="21"/>
      <c r="C205"/>
      <c r="D205"/>
      <c r="E205"/>
      <c r="F205"/>
      <c r="G205" s="22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ht="12.75">
      <c r="A206"/>
      <c r="B206" s="21"/>
      <c r="C206"/>
      <c r="D206"/>
      <c r="E206"/>
      <c r="F206"/>
      <c r="G206" s="22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ht="12.75">
      <c r="A207"/>
      <c r="B207" s="21"/>
      <c r="C207"/>
      <c r="D207"/>
      <c r="E207"/>
      <c r="F207"/>
      <c r="G207" s="22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ht="12.75">
      <c r="A208"/>
      <c r="B208" s="21"/>
      <c r="C208"/>
      <c r="D208"/>
      <c r="E208"/>
      <c r="F208"/>
      <c r="G208" s="22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ht="12.75">
      <c r="A209"/>
      <c r="B209" s="21"/>
      <c r="C209"/>
      <c r="D209"/>
      <c r="E209"/>
      <c r="F209"/>
      <c r="G209" s="22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ht="12.75">
      <c r="A210"/>
      <c r="B210" s="21"/>
      <c r="C210"/>
      <c r="D210"/>
      <c r="E210"/>
      <c r="F210"/>
      <c r="G210" s="22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ht="12.75">
      <c r="A211"/>
      <c r="B211" s="21"/>
      <c r="C211"/>
      <c r="D211"/>
      <c r="E211"/>
      <c r="F211"/>
      <c r="G211" s="22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ht="12.75">
      <c r="A212"/>
      <c r="B212" s="21"/>
      <c r="C212"/>
      <c r="D212"/>
      <c r="E212"/>
      <c r="F212"/>
      <c r="G212" s="2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ht="12.75">
      <c r="A213"/>
      <c r="B213" s="21"/>
      <c r="C213"/>
      <c r="D213"/>
      <c r="E213"/>
      <c r="F213"/>
      <c r="G213" s="22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ht="12.75">
      <c r="A214"/>
      <c r="B214" s="21"/>
      <c r="C214"/>
      <c r="D214"/>
      <c r="E214"/>
      <c r="F214"/>
      <c r="G214" s="22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ht="12.75">
      <c r="A215"/>
      <c r="B215" s="21"/>
      <c r="C215"/>
      <c r="D215"/>
      <c r="E215"/>
      <c r="F215"/>
      <c r="G215" s="22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ht="12.75">
      <c r="A216"/>
      <c r="B216" s="21"/>
      <c r="C216"/>
      <c r="D216"/>
      <c r="E216"/>
      <c r="F216"/>
      <c r="G216" s="22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ht="12.75">
      <c r="A217"/>
      <c r="B217" s="21"/>
      <c r="C217"/>
      <c r="D217"/>
      <c r="E217"/>
      <c r="F217"/>
      <c r="G217" s="22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ht="12.75">
      <c r="A218"/>
      <c r="B218" s="21"/>
      <c r="C218"/>
      <c r="D218"/>
      <c r="E218"/>
      <c r="F218"/>
      <c r="G218" s="22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ht="12.75">
      <c r="A219"/>
      <c r="B219" s="21"/>
      <c r="C219"/>
      <c r="D219"/>
      <c r="E219"/>
      <c r="F219"/>
      <c r="G219" s="22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ht="12.75">
      <c r="A220"/>
      <c r="B220" s="21"/>
      <c r="C220"/>
      <c r="D220"/>
      <c r="E220"/>
      <c r="F220"/>
      <c r="G220" s="22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ht="12.75">
      <c r="A221"/>
      <c r="B221" s="21"/>
      <c r="C221"/>
      <c r="D221"/>
      <c r="E221"/>
      <c r="F221"/>
      <c r="G221" s="22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ht="12.75">
      <c r="A222"/>
      <c r="B222" s="21"/>
      <c r="C222"/>
      <c r="D222"/>
      <c r="E222"/>
      <c r="F222"/>
      <c r="G222" s="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ht="12.75">
      <c r="A223"/>
      <c r="B223" s="21"/>
      <c r="C223"/>
      <c r="D223"/>
      <c r="E223"/>
      <c r="F223"/>
      <c r="G223" s="22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ht="12.75">
      <c r="A224"/>
      <c r="B224" s="21"/>
      <c r="C224"/>
      <c r="D224"/>
      <c r="E224"/>
      <c r="F224"/>
      <c r="G224" s="22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ht="12.75">
      <c r="A225"/>
      <c r="B225" s="21"/>
      <c r="C225"/>
      <c r="D225"/>
      <c r="E225"/>
      <c r="F225"/>
      <c r="G225" s="22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ht="12.75">
      <c r="A226"/>
      <c r="B226" s="21"/>
      <c r="C226"/>
      <c r="D226"/>
      <c r="E226"/>
      <c r="F226"/>
      <c r="G226" s="22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ht="12.75">
      <c r="A227"/>
      <c r="B227" s="21"/>
      <c r="C227"/>
      <c r="D227"/>
      <c r="E227"/>
      <c r="F227"/>
      <c r="G227" s="22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1" ht="12.75">
      <c r="A228"/>
      <c r="B228" s="21"/>
      <c r="C228"/>
      <c r="D228"/>
      <c r="E228"/>
      <c r="F228"/>
      <c r="G228" s="22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ht="12.75">
      <c r="A229"/>
      <c r="B229" s="21"/>
      <c r="C229"/>
      <c r="D229"/>
      <c r="E229"/>
      <c r="F229"/>
      <c r="G229" s="22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ht="12.75">
      <c r="A230"/>
      <c r="B230" s="21"/>
      <c r="C230"/>
      <c r="D230"/>
      <c r="E230"/>
      <c r="F230"/>
      <c r="G230" s="22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ht="12.75">
      <c r="A231"/>
      <c r="B231" s="21"/>
      <c r="C231"/>
      <c r="D231"/>
      <c r="E231"/>
      <c r="F231"/>
      <c r="G231" s="22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ht="12.75">
      <c r="A232"/>
      <c r="B232" s="21"/>
      <c r="C232"/>
      <c r="D232"/>
      <c r="E232"/>
      <c r="F232"/>
      <c r="G232" s="2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ht="12.75">
      <c r="A233"/>
      <c r="B233" s="21"/>
      <c r="C233"/>
      <c r="D233"/>
      <c r="E233"/>
      <c r="F233"/>
      <c r="G233" s="22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ht="12.75">
      <c r="A234"/>
      <c r="B234" s="21"/>
      <c r="C234"/>
      <c r="D234"/>
      <c r="E234"/>
      <c r="F234"/>
      <c r="G234" s="22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ht="12.75">
      <c r="A235"/>
      <c r="B235" s="21"/>
      <c r="C235"/>
      <c r="D235"/>
      <c r="E235"/>
      <c r="F235"/>
      <c r="G235" s="22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ht="12.75">
      <c r="A236"/>
      <c r="B236" s="21"/>
      <c r="C236"/>
      <c r="D236"/>
      <c r="E236"/>
      <c r="F236"/>
      <c r="G236" s="22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ht="12.75">
      <c r="A237"/>
      <c r="B237" s="21"/>
      <c r="C237"/>
      <c r="D237"/>
      <c r="E237"/>
      <c r="F237"/>
      <c r="G237" s="22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ht="12.75">
      <c r="A238"/>
      <c r="B238" s="21"/>
      <c r="C238"/>
      <c r="D238"/>
      <c r="E238"/>
      <c r="F238"/>
      <c r="G238" s="22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ht="12.75">
      <c r="A239"/>
      <c r="B239" s="21"/>
      <c r="C239"/>
      <c r="D239"/>
      <c r="E239"/>
      <c r="F239"/>
      <c r="G239" s="22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ht="12.75">
      <c r="A240"/>
      <c r="B240" s="21"/>
      <c r="C240"/>
      <c r="D240"/>
      <c r="E240"/>
      <c r="F240"/>
      <c r="G240" s="22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1:21" ht="12.75">
      <c r="A241"/>
      <c r="B241" s="21"/>
      <c r="C241"/>
      <c r="D241"/>
      <c r="E241"/>
      <c r="F241"/>
      <c r="G241" s="22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21" ht="12.75">
      <c r="A242"/>
      <c r="B242" s="21"/>
      <c r="C242"/>
      <c r="D242"/>
      <c r="E242"/>
      <c r="F242"/>
      <c r="G242" s="2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1" ht="12.75">
      <c r="A243"/>
      <c r="B243" s="21"/>
      <c r="C243"/>
      <c r="D243"/>
      <c r="E243"/>
      <c r="F243"/>
      <c r="G243" s="22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 ht="12.75">
      <c r="A244"/>
      <c r="B244" s="21"/>
      <c r="C244"/>
      <c r="D244"/>
      <c r="E244"/>
      <c r="F244"/>
      <c r="G244" s="22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21" ht="12.75">
      <c r="A245"/>
      <c r="B245" s="21"/>
      <c r="C245"/>
      <c r="D245"/>
      <c r="E245"/>
      <c r="F245"/>
      <c r="G245" s="22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21" ht="12.75">
      <c r="A246"/>
      <c r="B246" s="21"/>
      <c r="C246"/>
      <c r="D246"/>
      <c r="E246"/>
      <c r="F246"/>
      <c r="G246" s="22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ht="12.75">
      <c r="A247"/>
      <c r="B247" s="21"/>
      <c r="C247"/>
      <c r="D247"/>
      <c r="E247"/>
      <c r="F247"/>
      <c r="G247" s="22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1" ht="12.75">
      <c r="A248"/>
      <c r="B248" s="21"/>
      <c r="C248"/>
      <c r="D248"/>
      <c r="E248"/>
      <c r="F248"/>
      <c r="G248" s="22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1" ht="12.75">
      <c r="A249"/>
      <c r="B249" s="21"/>
      <c r="C249"/>
      <c r="D249"/>
      <c r="E249"/>
      <c r="F249"/>
      <c r="G249" s="22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1" ht="12.75">
      <c r="A250"/>
      <c r="B250" s="21"/>
      <c r="C250"/>
      <c r="D250"/>
      <c r="E250"/>
      <c r="F250"/>
      <c r="G250" s="22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21" ht="12.75">
      <c r="A251"/>
      <c r="B251" s="21"/>
      <c r="C251"/>
      <c r="D251"/>
      <c r="E251"/>
      <c r="F251"/>
      <c r="G251" s="22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21" ht="12.75">
      <c r="A252"/>
      <c r="B252" s="21"/>
      <c r="C252"/>
      <c r="D252"/>
      <c r="E252"/>
      <c r="F252"/>
      <c r="G252" s="2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1" ht="12.75">
      <c r="A253"/>
      <c r="B253" s="21"/>
      <c r="C253"/>
      <c r="D253"/>
      <c r="E253"/>
      <c r="F253"/>
      <c r="G253" s="22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21" ht="12.75">
      <c r="A254"/>
      <c r="B254" s="21"/>
      <c r="C254"/>
      <c r="D254"/>
      <c r="E254"/>
      <c r="F254"/>
      <c r="G254" s="22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1" ht="12.75">
      <c r="A255"/>
      <c r="B255" s="21"/>
      <c r="C255"/>
      <c r="D255"/>
      <c r="E255"/>
      <c r="F255"/>
      <c r="G255" s="22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21" ht="12.75">
      <c r="A256"/>
      <c r="B256" s="21"/>
      <c r="C256"/>
      <c r="D256"/>
      <c r="E256"/>
      <c r="F256"/>
      <c r="G256" s="22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1" ht="12.75">
      <c r="A257"/>
      <c r="B257" s="21"/>
      <c r="C257"/>
      <c r="D257"/>
      <c r="E257"/>
      <c r="F257"/>
      <c r="G257" s="22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ht="12.75">
      <c r="A258"/>
      <c r="B258" s="21"/>
      <c r="C258"/>
      <c r="D258"/>
      <c r="E258"/>
      <c r="F258"/>
      <c r="G258" s="22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1" ht="12.75">
      <c r="A259"/>
      <c r="B259" s="21"/>
      <c r="C259"/>
      <c r="D259"/>
      <c r="E259"/>
      <c r="F259"/>
      <c r="G259" s="22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1" ht="12.75">
      <c r="A260"/>
      <c r="B260" s="21"/>
      <c r="C260"/>
      <c r="D260"/>
      <c r="E260"/>
      <c r="F260"/>
      <c r="G260" s="22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1" ht="12.75">
      <c r="A261"/>
      <c r="B261" s="21"/>
      <c r="C261"/>
      <c r="D261"/>
      <c r="E261"/>
      <c r="F261"/>
      <c r="G261" s="22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1" ht="12.75">
      <c r="A262"/>
      <c r="B262" s="21"/>
      <c r="C262"/>
      <c r="D262"/>
      <c r="E262"/>
      <c r="F262"/>
      <c r="G262" s="2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1" ht="12.75">
      <c r="A263"/>
      <c r="B263" s="21"/>
      <c r="C263"/>
      <c r="D263"/>
      <c r="E263"/>
      <c r="F263"/>
      <c r="G263" s="22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1" ht="12.75">
      <c r="A264"/>
      <c r="B264" s="21"/>
      <c r="C264"/>
      <c r="D264"/>
      <c r="E264"/>
      <c r="F264"/>
      <c r="G264" s="22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1" ht="12.75">
      <c r="A265"/>
      <c r="B265" s="21"/>
      <c r="C265"/>
      <c r="D265"/>
      <c r="E265"/>
      <c r="F265"/>
      <c r="G265" s="22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1" ht="12.75">
      <c r="A266"/>
      <c r="B266" s="21"/>
      <c r="C266"/>
      <c r="D266"/>
      <c r="E266"/>
      <c r="F266"/>
      <c r="G266" s="22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1" ht="12.75">
      <c r="A267"/>
      <c r="B267" s="21"/>
      <c r="C267"/>
      <c r="D267"/>
      <c r="E267"/>
      <c r="F267"/>
      <c r="G267" s="22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1" ht="12.75">
      <c r="A268"/>
      <c r="B268" s="21"/>
      <c r="C268"/>
      <c r="D268"/>
      <c r="E268"/>
      <c r="F268"/>
      <c r="G268" s="22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1" ht="12.75">
      <c r="A269"/>
      <c r="B269" s="21"/>
      <c r="C269"/>
      <c r="D269"/>
      <c r="E269"/>
      <c r="F269"/>
      <c r="G269" s="22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1" ht="12.75">
      <c r="A270"/>
      <c r="B270" s="21"/>
      <c r="C270"/>
      <c r="D270"/>
      <c r="E270"/>
      <c r="F270"/>
      <c r="G270" s="22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1" ht="12.75">
      <c r="A271"/>
      <c r="B271" s="21"/>
      <c r="C271"/>
      <c r="D271"/>
      <c r="E271"/>
      <c r="F271"/>
      <c r="G271" s="22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1" ht="12.75">
      <c r="A272"/>
      <c r="B272" s="21"/>
      <c r="C272"/>
      <c r="D272"/>
      <c r="E272"/>
      <c r="F272"/>
      <c r="G272" s="2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21" ht="12.75">
      <c r="A273"/>
      <c r="B273" s="21"/>
      <c r="C273"/>
      <c r="D273"/>
      <c r="E273"/>
      <c r="F273"/>
      <c r="G273" s="22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21" ht="12.75">
      <c r="A274"/>
      <c r="B274" s="21"/>
      <c r="C274"/>
      <c r="D274"/>
      <c r="E274"/>
      <c r="F274"/>
      <c r="G274" s="22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21" ht="12.75">
      <c r="A275"/>
      <c r="B275" s="21"/>
      <c r="C275"/>
      <c r="D275"/>
      <c r="E275"/>
      <c r="F275"/>
      <c r="G275" s="22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21" ht="12.75">
      <c r="A276"/>
      <c r="B276" s="21"/>
      <c r="C276"/>
      <c r="D276"/>
      <c r="E276"/>
      <c r="F276"/>
      <c r="G276" s="22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21" ht="12.75">
      <c r="A277"/>
      <c r="B277" s="21"/>
      <c r="C277"/>
      <c r="D277"/>
      <c r="E277"/>
      <c r="F277"/>
      <c r="G277" s="22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21" ht="12.75">
      <c r="A278"/>
      <c r="B278" s="21"/>
      <c r="C278"/>
      <c r="D278"/>
      <c r="E278"/>
      <c r="F278"/>
      <c r="G278" s="22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21" ht="12.75">
      <c r="A279"/>
      <c r="B279" s="21"/>
      <c r="C279"/>
      <c r="D279"/>
      <c r="E279"/>
      <c r="F279"/>
      <c r="G279" s="22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21" ht="12.75">
      <c r="A280"/>
      <c r="B280" s="21"/>
      <c r="C280"/>
      <c r="D280"/>
      <c r="E280"/>
      <c r="F280"/>
      <c r="G280" s="22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ht="12.75">
      <c r="A281"/>
      <c r="B281" s="21"/>
      <c r="C281"/>
      <c r="D281"/>
      <c r="E281"/>
      <c r="F281"/>
      <c r="G281" s="22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21" ht="12.75">
      <c r="A282"/>
      <c r="B282" s="21"/>
      <c r="C282"/>
      <c r="D282"/>
      <c r="E282"/>
      <c r="F282"/>
      <c r="G282" s="2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ht="12.75">
      <c r="A283"/>
      <c r="B283" s="21"/>
      <c r="C283"/>
      <c r="D283"/>
      <c r="E283"/>
      <c r="F283"/>
      <c r="G283" s="22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1" ht="12.75">
      <c r="A284"/>
      <c r="B284" s="21"/>
      <c r="C284"/>
      <c r="D284"/>
      <c r="E284"/>
      <c r="F284"/>
      <c r="G284" s="22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21" ht="12.75">
      <c r="A285"/>
      <c r="B285" s="21"/>
      <c r="C285"/>
      <c r="D285"/>
      <c r="E285"/>
      <c r="F285"/>
      <c r="G285" s="22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21" ht="12.75">
      <c r="A286"/>
      <c r="B286" s="21"/>
      <c r="C286"/>
      <c r="D286"/>
      <c r="E286"/>
      <c r="F286"/>
      <c r="G286" s="22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21" ht="12.75">
      <c r="A287"/>
      <c r="B287" s="21"/>
      <c r="C287"/>
      <c r="D287"/>
      <c r="E287"/>
      <c r="F287"/>
      <c r="G287" s="22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21" ht="12.75">
      <c r="A288"/>
      <c r="B288" s="21"/>
      <c r="C288"/>
      <c r="D288"/>
      <c r="E288"/>
      <c r="F288"/>
      <c r="G288" s="22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ht="12.75">
      <c r="A289"/>
      <c r="B289" s="21"/>
      <c r="C289"/>
      <c r="D289"/>
      <c r="E289"/>
      <c r="F289"/>
      <c r="G289" s="22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ht="12.75">
      <c r="A290"/>
      <c r="B290" s="21"/>
      <c r="C290"/>
      <c r="D290"/>
      <c r="E290"/>
      <c r="F290"/>
      <c r="G290" s="22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1:21" ht="12.75">
      <c r="A291"/>
      <c r="B291" s="21"/>
      <c r="C291"/>
      <c r="D291"/>
      <c r="E291"/>
      <c r="F291"/>
      <c r="G291" s="22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1:21" ht="12.75">
      <c r="A292"/>
      <c r="B292" s="21"/>
      <c r="C292"/>
      <c r="D292"/>
      <c r="E292"/>
      <c r="F292"/>
      <c r="G292" s="2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1:21" ht="12.75">
      <c r="A293"/>
      <c r="B293" s="21"/>
      <c r="C293"/>
      <c r="D293"/>
      <c r="E293"/>
      <c r="F293"/>
      <c r="G293" s="22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1:21" ht="12.75">
      <c r="A294"/>
      <c r="B294" s="21"/>
      <c r="C294"/>
      <c r="D294"/>
      <c r="E294"/>
      <c r="F294"/>
      <c r="G294" s="22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</row>
    <row r="295" spans="1:21" ht="12.75">
      <c r="A295"/>
      <c r="B295" s="21"/>
      <c r="C295"/>
      <c r="D295"/>
      <c r="E295"/>
      <c r="F295"/>
      <c r="G295" s="22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1:21" ht="12.75">
      <c r="A296"/>
      <c r="B296" s="21"/>
      <c r="C296"/>
      <c r="D296"/>
      <c r="E296"/>
      <c r="F296"/>
      <c r="G296" s="22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</row>
    <row r="297" spans="1:21" ht="12.75">
      <c r="A297"/>
      <c r="B297" s="21"/>
      <c r="C297"/>
      <c r="D297"/>
      <c r="E297"/>
      <c r="F297"/>
      <c r="G297" s="22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</row>
    <row r="298" spans="1:21" ht="12.75">
      <c r="A298"/>
      <c r="B298" s="21"/>
      <c r="C298"/>
      <c r="D298"/>
      <c r="E298"/>
      <c r="F298"/>
      <c r="G298" s="22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</row>
    <row r="299" spans="1:21" ht="12.75">
      <c r="A299"/>
      <c r="B299" s="21"/>
      <c r="C299"/>
      <c r="D299"/>
      <c r="E299"/>
      <c r="F299"/>
      <c r="G299" s="22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</row>
    <row r="300" spans="1:21" ht="12.75">
      <c r="A300"/>
      <c r="B300" s="21"/>
      <c r="C300"/>
      <c r="D300"/>
      <c r="E300"/>
      <c r="F300"/>
      <c r="G300" s="22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</row>
    <row r="301" spans="1:21" ht="12.75">
      <c r="A301"/>
      <c r="B301" s="21"/>
      <c r="C301"/>
      <c r="D301"/>
      <c r="E301"/>
      <c r="F301"/>
      <c r="G301" s="22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</row>
    <row r="302" spans="1:21" ht="12.75">
      <c r="A302"/>
      <c r="B302" s="21"/>
      <c r="C302"/>
      <c r="D302"/>
      <c r="E302"/>
      <c r="F302"/>
      <c r="G302" s="2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</row>
    <row r="303" spans="1:21" ht="12.75">
      <c r="A303"/>
      <c r="B303" s="21"/>
      <c r="C303"/>
      <c r="D303"/>
      <c r="E303"/>
      <c r="F303"/>
      <c r="G303" s="22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</row>
    <row r="304" spans="1:21" ht="12.75">
      <c r="A304"/>
      <c r="B304" s="21"/>
      <c r="C304"/>
      <c r="D304"/>
      <c r="E304"/>
      <c r="F304"/>
      <c r="G304" s="22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</row>
    <row r="305" spans="1:21" ht="12.75">
      <c r="A305"/>
      <c r="B305" s="21"/>
      <c r="C305"/>
      <c r="D305"/>
      <c r="E305"/>
      <c r="F305"/>
      <c r="G305" s="22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</row>
    <row r="306" spans="1:21" ht="12.75">
      <c r="A306"/>
      <c r="B306" s="21"/>
      <c r="C306"/>
      <c r="D306"/>
      <c r="E306"/>
      <c r="F306"/>
      <c r="G306" s="22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</row>
    <row r="307" spans="1:21" ht="12.75">
      <c r="A307"/>
      <c r="B307" s="21"/>
      <c r="C307"/>
      <c r="D307"/>
      <c r="E307"/>
      <c r="F307"/>
      <c r="G307" s="22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</row>
    <row r="308" spans="1:21" ht="12.75">
      <c r="A308"/>
      <c r="B308" s="21"/>
      <c r="C308"/>
      <c r="D308"/>
      <c r="E308"/>
      <c r="F308"/>
      <c r="G308" s="22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</row>
    <row r="309" spans="1:21" ht="12.75">
      <c r="A309"/>
      <c r="B309" s="21"/>
      <c r="C309"/>
      <c r="D309"/>
      <c r="E309"/>
      <c r="F309"/>
      <c r="G309" s="22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</row>
    <row r="310" spans="1:21" ht="12.75">
      <c r="A310"/>
      <c r="B310" s="21"/>
      <c r="C310"/>
      <c r="D310"/>
      <c r="E310"/>
      <c r="F310"/>
      <c r="G310" s="22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</row>
    <row r="311" spans="1:21" ht="12.75">
      <c r="A311"/>
      <c r="B311" s="21"/>
      <c r="C311"/>
      <c r="D311"/>
      <c r="E311"/>
      <c r="F311"/>
      <c r="G311" s="22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</row>
    <row r="312" spans="1:21" ht="12.75">
      <c r="A312"/>
      <c r="B312" s="21"/>
      <c r="C312"/>
      <c r="D312"/>
      <c r="E312"/>
      <c r="F312"/>
      <c r="G312" s="2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</row>
    <row r="313" spans="1:21" ht="12.75">
      <c r="A313"/>
      <c r="B313" s="21"/>
      <c r="C313"/>
      <c r="D313"/>
      <c r="E313"/>
      <c r="F313"/>
      <c r="G313" s="22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</row>
    <row r="314" spans="1:21" ht="12.75">
      <c r="A314"/>
      <c r="B314" s="21"/>
      <c r="C314"/>
      <c r="D314"/>
      <c r="E314"/>
      <c r="F314"/>
      <c r="G314" s="22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</row>
    <row r="315" spans="1:21" ht="12.75">
      <c r="A315"/>
      <c r="B315" s="21"/>
      <c r="C315"/>
      <c r="D315"/>
      <c r="E315"/>
      <c r="F315"/>
      <c r="G315" s="22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</row>
    <row r="316" spans="1:21" ht="12.75">
      <c r="A316"/>
      <c r="B316" s="21"/>
      <c r="C316"/>
      <c r="D316"/>
      <c r="E316"/>
      <c r="F316"/>
      <c r="G316" s="22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</row>
    <row r="317" spans="1:21" ht="12.75">
      <c r="A317"/>
      <c r="B317" s="21"/>
      <c r="C317"/>
      <c r="D317"/>
      <c r="E317"/>
      <c r="F317"/>
      <c r="G317" s="22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</row>
    <row r="318" spans="1:21" ht="12.75">
      <c r="A318"/>
      <c r="B318" s="21"/>
      <c r="C318"/>
      <c r="D318"/>
      <c r="E318"/>
      <c r="F318"/>
      <c r="G318" s="22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</row>
    <row r="319" spans="1:21" ht="12.75">
      <c r="A319"/>
      <c r="B319" s="21"/>
      <c r="C319"/>
      <c r="D319"/>
      <c r="E319"/>
      <c r="F319"/>
      <c r="G319" s="22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</row>
    <row r="320" spans="1:21" ht="12.75">
      <c r="A320"/>
      <c r="B320" s="21"/>
      <c r="C320"/>
      <c r="D320"/>
      <c r="E320"/>
      <c r="F320"/>
      <c r="G320" s="22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</row>
    <row r="321" spans="1:21" ht="12.75">
      <c r="A321"/>
      <c r="B321" s="21"/>
      <c r="C321"/>
      <c r="D321"/>
      <c r="E321"/>
      <c r="F321"/>
      <c r="G321" s="22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</row>
    <row r="322" spans="1:21" ht="12.75">
      <c r="A322"/>
      <c r="B322" s="21"/>
      <c r="C322"/>
      <c r="D322"/>
      <c r="E322"/>
      <c r="F322"/>
      <c r="G322" s="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</row>
    <row r="323" spans="1:21" ht="12.75">
      <c r="A323"/>
      <c r="B323" s="21"/>
      <c r="C323"/>
      <c r="D323"/>
      <c r="E323"/>
      <c r="F323"/>
      <c r="G323" s="22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</row>
    <row r="324" spans="1:21" ht="12.75">
      <c r="A324"/>
      <c r="B324" s="21"/>
      <c r="C324"/>
      <c r="D324"/>
      <c r="E324"/>
      <c r="F324"/>
      <c r="G324" s="22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</row>
    <row r="325" spans="1:21" ht="12.75">
      <c r="A325"/>
      <c r="B325" s="21"/>
      <c r="C325"/>
      <c r="D325"/>
      <c r="E325"/>
      <c r="F325"/>
      <c r="G325" s="22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</row>
    <row r="326" spans="1:21" ht="12.75">
      <c r="A326"/>
      <c r="B326" s="21"/>
      <c r="C326"/>
      <c r="D326"/>
      <c r="E326"/>
      <c r="F326"/>
      <c r="G326" s="22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</row>
    <row r="327" spans="1:21" ht="12.75">
      <c r="A327"/>
      <c r="B327" s="21"/>
      <c r="C327"/>
      <c r="D327"/>
      <c r="E327"/>
      <c r="F327"/>
      <c r="G327" s="22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</row>
    <row r="328" spans="1:21" ht="12.75">
      <c r="A328"/>
      <c r="B328" s="21"/>
      <c r="C328"/>
      <c r="D328"/>
      <c r="E328"/>
      <c r="F328"/>
      <c r="G328" s="22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</row>
    <row r="329" spans="1:21" ht="12.75">
      <c r="A329"/>
      <c r="B329" s="21"/>
      <c r="C329"/>
      <c r="D329"/>
      <c r="E329"/>
      <c r="F329"/>
      <c r="G329" s="22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</row>
    <row r="330" spans="1:21" ht="12.75">
      <c r="A330"/>
      <c r="B330" s="21"/>
      <c r="C330"/>
      <c r="D330"/>
      <c r="E330"/>
      <c r="F330"/>
      <c r="G330" s="22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</row>
    <row r="331" spans="1:21" ht="12.75">
      <c r="A331"/>
      <c r="B331" s="21"/>
      <c r="C331"/>
      <c r="D331"/>
      <c r="E331"/>
      <c r="F331"/>
      <c r="G331" s="22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</row>
    <row r="332" spans="1:21" ht="12.75">
      <c r="A332"/>
      <c r="B332" s="21"/>
      <c r="C332"/>
      <c r="D332"/>
      <c r="E332"/>
      <c r="F332"/>
      <c r="G332" s="2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</row>
    <row r="333" spans="1:21" ht="12.75">
      <c r="A333"/>
      <c r="B333" s="21"/>
      <c r="C333"/>
      <c r="D333"/>
      <c r="E333"/>
      <c r="F333"/>
      <c r="G333" s="22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</row>
    <row r="334" spans="1:21" ht="12.75">
      <c r="A334"/>
      <c r="B334" s="21"/>
      <c r="C334"/>
      <c r="D334"/>
      <c r="E334"/>
      <c r="F334"/>
      <c r="G334" s="22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</row>
    <row r="335" spans="1:21" ht="12.75">
      <c r="A335"/>
      <c r="B335" s="21"/>
      <c r="C335"/>
      <c r="D335"/>
      <c r="E335"/>
      <c r="F335"/>
      <c r="G335" s="22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</row>
    <row r="336" spans="1:21" ht="12.75">
      <c r="A336"/>
      <c r="B336" s="21"/>
      <c r="C336"/>
      <c r="D336"/>
      <c r="E336"/>
      <c r="F336"/>
      <c r="G336" s="22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</row>
    <row r="337" spans="1:21" ht="12.75">
      <c r="A337"/>
      <c r="B337" s="21"/>
      <c r="C337"/>
      <c r="D337"/>
      <c r="E337"/>
      <c r="F337"/>
      <c r="G337" s="22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</row>
    <row r="338" spans="1:21" ht="12.75">
      <c r="A338"/>
      <c r="B338" s="21"/>
      <c r="C338"/>
      <c r="D338"/>
      <c r="E338"/>
      <c r="F338"/>
      <c r="G338" s="22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</row>
    <row r="339" spans="1:21" ht="12.75">
      <c r="A339"/>
      <c r="B339" s="21"/>
      <c r="C339"/>
      <c r="D339"/>
      <c r="E339"/>
      <c r="F339"/>
      <c r="G339" s="22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</row>
    <row r="340" spans="1:21" ht="12.75">
      <c r="A340"/>
      <c r="B340" s="21"/>
      <c r="C340"/>
      <c r="D340"/>
      <c r="E340"/>
      <c r="F340"/>
      <c r="G340" s="22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</row>
    <row r="341" spans="1:21" ht="12.75">
      <c r="A341"/>
      <c r="B341" s="21"/>
      <c r="C341"/>
      <c r="D341"/>
      <c r="E341"/>
      <c r="F341"/>
      <c r="G341" s="22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</row>
    <row r="342" spans="1:21" ht="12.75">
      <c r="A342"/>
      <c r="B342" s="21"/>
      <c r="C342"/>
      <c r="D342"/>
      <c r="E342"/>
      <c r="F342"/>
      <c r="G342" s="2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</row>
    <row r="343" spans="1:21" ht="12.75">
      <c r="A343"/>
      <c r="B343" s="21"/>
      <c r="C343"/>
      <c r="D343"/>
      <c r="E343"/>
      <c r="F343"/>
      <c r="G343" s="22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</row>
    <row r="344" spans="1:21" ht="12.75">
      <c r="A344"/>
      <c r="B344" s="21"/>
      <c r="C344"/>
      <c r="D344"/>
      <c r="E344"/>
      <c r="F344"/>
      <c r="G344" s="22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</row>
    <row r="345" spans="1:21" ht="12.75">
      <c r="A345"/>
      <c r="B345" s="21"/>
      <c r="C345"/>
      <c r="D345"/>
      <c r="E345"/>
      <c r="F345"/>
      <c r="G345" s="22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</row>
    <row r="346" spans="1:21" ht="12.75">
      <c r="A346"/>
      <c r="B346" s="21"/>
      <c r="C346"/>
      <c r="D346"/>
      <c r="E346"/>
      <c r="F346"/>
      <c r="G346" s="22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</row>
    <row r="347" spans="1:21" ht="12.75">
      <c r="A347"/>
      <c r="B347" s="21"/>
      <c r="C347"/>
      <c r="D347"/>
      <c r="E347"/>
      <c r="F347"/>
      <c r="G347" s="22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</row>
    <row r="348" spans="1:21" ht="12.75">
      <c r="A348"/>
      <c r="B348" s="21"/>
      <c r="C348"/>
      <c r="D348"/>
      <c r="E348"/>
      <c r="F348"/>
      <c r="G348" s="22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</row>
  </sheetData>
  <sheetProtection selectLockedCells="1"/>
  <printOptions gridLines="1"/>
  <pageMargins left="0.3937007874015748" right="0.1968503937007874" top="0.984251968503937" bottom="0.7874015748031497" header="0.5118110236220472" footer="0.5118110236220472"/>
  <pageSetup horizontalDpi="300" verticalDpi="300" orientation="landscape" paperSize="9" scale="68" r:id="rId2"/>
  <headerFooter alignWithMargins="0">
    <oddHeader>&amp;L&amp;G&amp;C&amp;"Arial,Fett"&amp;12Rangliste 20Z&amp;"Arial,Standard"&amp;10
&amp;D</oddHeader>
    <oddFooter>&amp;L&amp;F, &amp;A&amp;RSeite &amp;P von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028"/>
  <dimension ref="B1:AA5"/>
  <sheetViews>
    <sheetView showRowColHeaders="0" workbookViewId="0" topLeftCell="A1">
      <selection activeCell="K28" sqref="K28"/>
    </sheetView>
  </sheetViews>
  <sheetFormatPr defaultColWidth="11.421875" defaultRowHeight="12.75"/>
  <cols>
    <col min="1" max="1" width="30.7109375" style="0" customWidth="1"/>
    <col min="2" max="6" width="5.7109375" style="9" customWidth="1"/>
    <col min="7" max="7" width="5.7109375" style="11" customWidth="1"/>
    <col min="8" max="9" width="5.7109375" style="9" customWidth="1"/>
    <col min="10" max="10" width="5.7109375" style="11" customWidth="1"/>
    <col min="11" max="14" width="5.7109375" style="9" customWidth="1"/>
    <col min="15" max="15" width="5.7109375" style="10" customWidth="1"/>
    <col min="16" max="17" width="5.7109375" style="9" customWidth="1"/>
    <col min="18" max="19" width="5.7109375" style="10" customWidth="1"/>
    <col min="20" max="21" width="5.7109375" style="9" customWidth="1"/>
    <col min="22" max="23" width="5.7109375" style="10" customWidth="1"/>
    <col min="24" max="25" width="5.7109375" style="9" customWidth="1"/>
    <col min="26" max="26" width="9.7109375" style="10" customWidth="1"/>
    <col min="27" max="27" width="5.421875" style="10" bestFit="1" customWidth="1"/>
    <col min="28" max="28" width="11.421875" style="3" customWidth="1"/>
    <col min="29" max="16384" width="0" style="0" hidden="1" customWidth="1"/>
  </cols>
  <sheetData>
    <row r="1" spans="2:27" ht="12.7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2:27" ht="12.7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2:27" ht="12.7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2:27" ht="12.7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2:27" ht="12.7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</sheetData>
  <sheetProtection selectLockedCells="1"/>
  <printOptions gridLines="1"/>
  <pageMargins left="0.3937007874015748" right="0.1968503937007874" top="0.984251968503937" bottom="0.7874015748031497" header="0.5118110236220472" footer="0.5118110236220472"/>
  <pageSetup horizontalDpi="300" verticalDpi="300" orientation="landscape" paperSize="9" scale="75" r:id="rId2"/>
  <headerFooter alignWithMargins="0">
    <oddHeader>&amp;L&amp;G&amp;C&amp;"Arial,Fett"&amp;12Teamwertung&amp;"Arial,Standard"&amp;10
&amp;D</oddHeader>
    <oddFooter>&amp;L&amp;F, &amp;A&amp;RSeite &amp;P von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029"/>
  <dimension ref="A1:G2000"/>
  <sheetViews>
    <sheetView showRowColHeaders="0" zoomScale="90" zoomScaleNormal="90" workbookViewId="0" topLeftCell="A1">
      <selection activeCell="C13" sqref="C13"/>
    </sheetView>
  </sheetViews>
  <sheetFormatPr defaultColWidth="11.421875" defaultRowHeight="12.75"/>
  <cols>
    <col min="1" max="1" width="11.421875" style="20" customWidth="1"/>
    <col min="2" max="2" width="51.00390625" style="19" customWidth="1"/>
    <col min="3" max="3" width="18.00390625" style="19" bestFit="1" customWidth="1"/>
    <col min="4" max="4" width="19.421875" style="20" bestFit="1" customWidth="1"/>
    <col min="5" max="5" width="9.421875" style="20" bestFit="1" customWidth="1"/>
    <col min="6" max="6" width="9.421875" style="20" customWidth="1"/>
    <col min="7" max="7" width="9.57421875" style="20" customWidth="1"/>
    <col min="8" max="8" width="11.421875" style="18" customWidth="1"/>
    <col min="9" max="9" width="21.57421875" style="18" customWidth="1"/>
    <col min="10" max="10" width="11.421875" style="18" customWidth="1"/>
    <col min="11" max="250" width="11.421875" style="19" hidden="1" customWidth="1"/>
    <col min="251" max="16384" width="0" style="19" hidden="1" customWidth="1"/>
  </cols>
  <sheetData>
    <row r="1" spans="1:7" ht="18" customHeight="1">
      <c r="A1" s="123" t="s">
        <v>747</v>
      </c>
      <c r="B1" s="124" t="s">
        <v>46</v>
      </c>
      <c r="C1" s="123" t="s">
        <v>748</v>
      </c>
      <c r="D1" s="125" t="s">
        <v>749</v>
      </c>
      <c r="E1" s="126" t="s">
        <v>750</v>
      </c>
      <c r="F1" s="125" t="s">
        <v>751</v>
      </c>
      <c r="G1" s="125" t="s">
        <v>352</v>
      </c>
    </row>
    <row r="2" spans="3:5" ht="18">
      <c r="C2" s="20"/>
      <c r="E2" s="25"/>
    </row>
    <row r="3" spans="1:7" ht="18">
      <c r="A3" s="20">
        <v>1</v>
      </c>
      <c r="B3" s="19" t="s">
        <v>67</v>
      </c>
      <c r="C3" s="20">
        <v>20</v>
      </c>
      <c r="D3" s="127">
        <v>811.5</v>
      </c>
      <c r="E3" s="127">
        <v>40.58000183105469</v>
      </c>
      <c r="F3" s="127">
        <v>345</v>
      </c>
      <c r="G3" s="20">
        <v>1</v>
      </c>
    </row>
    <row r="4" spans="1:7" ht="18">
      <c r="A4" s="20">
        <v>2</v>
      </c>
      <c r="B4" s="19" t="s">
        <v>60</v>
      </c>
      <c r="C4" s="20">
        <v>24</v>
      </c>
      <c r="D4" s="127">
        <v>1053</v>
      </c>
      <c r="E4" s="127">
        <v>43.880001068115234</v>
      </c>
      <c r="F4" s="127">
        <v>313.5</v>
      </c>
      <c r="G4" s="20">
        <v>2</v>
      </c>
    </row>
    <row r="5" spans="1:7" ht="18" customHeight="1">
      <c r="A5" s="20">
        <v>3</v>
      </c>
      <c r="B5" s="19" t="s">
        <v>83</v>
      </c>
      <c r="C5" s="20">
        <v>31</v>
      </c>
      <c r="D5" s="127">
        <v>1048.5</v>
      </c>
      <c r="E5" s="127">
        <v>33.81999969482422</v>
      </c>
      <c r="F5" s="127">
        <v>285</v>
      </c>
      <c r="G5" s="20">
        <v>3</v>
      </c>
    </row>
    <row r="6" spans="1:7" ht="18">
      <c r="A6" s="20">
        <v>4</v>
      </c>
      <c r="B6" s="19" t="s">
        <v>128</v>
      </c>
      <c r="C6" s="20">
        <v>11</v>
      </c>
      <c r="D6" s="127">
        <v>483</v>
      </c>
      <c r="E6" s="127">
        <v>43.90999984741211</v>
      </c>
      <c r="F6" s="127">
        <v>279</v>
      </c>
      <c r="G6" s="20">
        <v>4</v>
      </c>
    </row>
    <row r="7" spans="1:7" ht="18">
      <c r="A7" s="20">
        <v>5</v>
      </c>
      <c r="B7" s="19" t="s">
        <v>64</v>
      </c>
      <c r="C7" s="20">
        <v>25</v>
      </c>
      <c r="D7" s="127">
        <v>813</v>
      </c>
      <c r="E7" s="127">
        <v>32.52000045776367</v>
      </c>
      <c r="F7" s="127">
        <v>267</v>
      </c>
      <c r="G7" s="20">
        <v>5</v>
      </c>
    </row>
    <row r="8" spans="1:7" ht="18">
      <c r="A8" s="20">
        <v>6</v>
      </c>
      <c r="B8" s="19" t="s">
        <v>143</v>
      </c>
      <c r="C8" s="20">
        <v>12</v>
      </c>
      <c r="D8" s="127">
        <v>411</v>
      </c>
      <c r="E8" s="127">
        <v>34.25</v>
      </c>
      <c r="F8" s="127">
        <v>237</v>
      </c>
      <c r="G8" s="20">
        <v>6</v>
      </c>
    </row>
    <row r="9" spans="1:7" ht="18" customHeight="1">
      <c r="A9" s="20">
        <v>7</v>
      </c>
      <c r="B9" s="19" t="s">
        <v>74</v>
      </c>
      <c r="C9" s="20">
        <v>13</v>
      </c>
      <c r="D9" s="127">
        <v>400.5</v>
      </c>
      <c r="E9" s="127">
        <v>30.809999465942383</v>
      </c>
      <c r="F9" s="127">
        <v>214.5</v>
      </c>
      <c r="G9" s="20">
        <v>7</v>
      </c>
    </row>
    <row r="10" spans="1:7" ht="18">
      <c r="A10"/>
      <c r="B10"/>
      <c r="C10"/>
      <c r="D10"/>
      <c r="E10"/>
      <c r="F10"/>
      <c r="G10"/>
    </row>
    <row r="11" spans="1:7" ht="18">
      <c r="A11"/>
      <c r="B11"/>
      <c r="C11"/>
      <c r="D11" s="23"/>
      <c r="E11" s="23"/>
      <c r="F11" s="23"/>
      <c r="G11"/>
    </row>
    <row r="12" spans="1:7" ht="18">
      <c r="A12"/>
      <c r="B12"/>
      <c r="C12"/>
      <c r="D12" s="23"/>
      <c r="E12" s="23"/>
      <c r="F12" s="23"/>
      <c r="G12"/>
    </row>
    <row r="13" spans="1:7" ht="18">
      <c r="A13"/>
      <c r="B13"/>
      <c r="C13"/>
      <c r="D13"/>
      <c r="E13"/>
      <c r="F13"/>
      <c r="G13"/>
    </row>
    <row r="14" spans="1:7" ht="18">
      <c r="A14"/>
      <c r="B14"/>
      <c r="C14"/>
      <c r="D14" s="23"/>
      <c r="E14" s="23"/>
      <c r="F14"/>
      <c r="G14"/>
    </row>
    <row r="15" spans="1:7" ht="18">
      <c r="A15"/>
      <c r="B15"/>
      <c r="C15"/>
      <c r="D15" s="23"/>
      <c r="E15" s="23"/>
      <c r="F15"/>
      <c r="G15"/>
    </row>
    <row r="16" spans="1:7" ht="18">
      <c r="A16"/>
      <c r="B16"/>
      <c r="C16"/>
      <c r="D16" s="23"/>
      <c r="E16" s="23"/>
      <c r="F16"/>
      <c r="G16"/>
    </row>
    <row r="17" spans="1:7" ht="18">
      <c r="A17"/>
      <c r="B17"/>
      <c r="C17"/>
      <c r="D17" s="23"/>
      <c r="E17" s="23"/>
      <c r="F17"/>
      <c r="G17"/>
    </row>
    <row r="18" spans="1:7" ht="18">
      <c r="A18"/>
      <c r="B18"/>
      <c r="C18"/>
      <c r="D18" s="23"/>
      <c r="E18" s="23"/>
      <c r="F18"/>
      <c r="G18"/>
    </row>
    <row r="19" spans="1:7" ht="18">
      <c r="A19"/>
      <c r="B19"/>
      <c r="C19"/>
      <c r="D19"/>
      <c r="E19"/>
      <c r="F19"/>
      <c r="G19"/>
    </row>
    <row r="20" spans="1:7" ht="18">
      <c r="A20"/>
      <c r="B20"/>
      <c r="C20"/>
      <c r="D20" s="23"/>
      <c r="E20" s="23"/>
      <c r="F20"/>
      <c r="G20"/>
    </row>
    <row r="21" spans="1:7" ht="18">
      <c r="A21"/>
      <c r="B21"/>
      <c r="C21"/>
      <c r="D21" s="23"/>
      <c r="E21" s="23"/>
      <c r="F21"/>
      <c r="G21"/>
    </row>
    <row r="22" spans="1:7" ht="18">
      <c r="A22"/>
      <c r="B22"/>
      <c r="C22"/>
      <c r="D22" s="23"/>
      <c r="E22" s="23"/>
      <c r="F22"/>
      <c r="G22"/>
    </row>
    <row r="23" spans="1:7" ht="18">
      <c r="A23"/>
      <c r="B23"/>
      <c r="C23"/>
      <c r="D23" s="23"/>
      <c r="E23" s="23"/>
      <c r="F23"/>
      <c r="G23"/>
    </row>
    <row r="24" spans="1:7" ht="18">
      <c r="A24"/>
      <c r="B24"/>
      <c r="C24"/>
      <c r="D24"/>
      <c r="E24"/>
      <c r="F24"/>
      <c r="G24"/>
    </row>
    <row r="25" spans="1:7" ht="18">
      <c r="A25"/>
      <c r="B25"/>
      <c r="C25"/>
      <c r="D25"/>
      <c r="E25"/>
      <c r="F25"/>
      <c r="G25"/>
    </row>
    <row r="26" spans="1:7" ht="18">
      <c r="A26"/>
      <c r="B26"/>
      <c r="C26"/>
      <c r="D26" s="23"/>
      <c r="E26" s="23"/>
      <c r="F26"/>
      <c r="G26"/>
    </row>
    <row r="27" spans="1:7" ht="18">
      <c r="A27"/>
      <c r="B27"/>
      <c r="C27"/>
      <c r="D27" s="23"/>
      <c r="E27" s="23"/>
      <c r="F27"/>
      <c r="G27"/>
    </row>
    <row r="28" spans="1:7" ht="18">
      <c r="A28"/>
      <c r="B28"/>
      <c r="C28"/>
      <c r="D28" s="23"/>
      <c r="E28" s="23"/>
      <c r="F28"/>
      <c r="G28"/>
    </row>
    <row r="29" spans="1:7" ht="18">
      <c r="A29"/>
      <c r="B29"/>
      <c r="C29"/>
      <c r="D29"/>
      <c r="E29"/>
      <c r="F29"/>
      <c r="G29"/>
    </row>
    <row r="30" spans="1:7" ht="18">
      <c r="A30"/>
      <c r="B30"/>
      <c r="C30"/>
      <c r="D30"/>
      <c r="E30"/>
      <c r="F30"/>
      <c r="G30"/>
    </row>
    <row r="31" spans="1:7" ht="18">
      <c r="A31"/>
      <c r="B31"/>
      <c r="C31"/>
      <c r="D31"/>
      <c r="E31"/>
      <c r="F31"/>
      <c r="G31"/>
    </row>
    <row r="32" spans="1:7" ht="18">
      <c r="A32"/>
      <c r="B32"/>
      <c r="C32"/>
      <c r="D32" s="23"/>
      <c r="E32" s="23"/>
      <c r="F32"/>
      <c r="G32"/>
    </row>
    <row r="33" spans="1:7" ht="18">
      <c r="A33"/>
      <c r="B33"/>
      <c r="C33"/>
      <c r="D33"/>
      <c r="E33"/>
      <c r="F33"/>
      <c r="G33"/>
    </row>
    <row r="34" spans="1:7" ht="18">
      <c r="A34"/>
      <c r="B34"/>
      <c r="C34"/>
      <c r="D34" s="23"/>
      <c r="E34" s="23"/>
      <c r="F34"/>
      <c r="G34"/>
    </row>
    <row r="35" spans="1:7" ht="18">
      <c r="A35"/>
      <c r="B35"/>
      <c r="C35"/>
      <c r="D35"/>
      <c r="E35"/>
      <c r="F35"/>
      <c r="G35"/>
    </row>
    <row r="36" spans="1:7" ht="18">
      <c r="A36"/>
      <c r="B36"/>
      <c r="C36"/>
      <c r="D36"/>
      <c r="E36"/>
      <c r="F36"/>
      <c r="G36"/>
    </row>
    <row r="37" spans="1:7" ht="18">
      <c r="A37"/>
      <c r="B37"/>
      <c r="C37"/>
      <c r="D37"/>
      <c r="E37"/>
      <c r="F37"/>
      <c r="G37"/>
    </row>
    <row r="38" spans="1:7" ht="18">
      <c r="A38"/>
      <c r="B38"/>
      <c r="C38"/>
      <c r="D38" s="23"/>
      <c r="E38" s="23"/>
      <c r="F38"/>
      <c r="G38"/>
    </row>
    <row r="39" spans="1:7" ht="18">
      <c r="A39"/>
      <c r="B39"/>
      <c r="C39"/>
      <c r="D39"/>
      <c r="E39"/>
      <c r="F39" s="23"/>
      <c r="G39"/>
    </row>
    <row r="40" spans="1:7" ht="18">
      <c r="A40"/>
      <c r="B40"/>
      <c r="C40"/>
      <c r="D40"/>
      <c r="E40"/>
      <c r="F40" s="23"/>
      <c r="G40"/>
    </row>
    <row r="41" spans="1:7" ht="18">
      <c r="A41"/>
      <c r="B41"/>
      <c r="C41"/>
      <c r="D41"/>
      <c r="E41"/>
      <c r="F41" s="23"/>
      <c r="G41"/>
    </row>
    <row r="42" spans="1:7" ht="18">
      <c r="A42"/>
      <c r="B42"/>
      <c r="C42"/>
      <c r="D42"/>
      <c r="E42"/>
      <c r="F42" s="23"/>
      <c r="G42"/>
    </row>
    <row r="43" spans="1:7" ht="18">
      <c r="A43"/>
      <c r="B43"/>
      <c r="C43"/>
      <c r="D43"/>
      <c r="E43"/>
      <c r="F43"/>
      <c r="G43"/>
    </row>
    <row r="44" spans="1:7" ht="18">
      <c r="A44"/>
      <c r="B44"/>
      <c r="C44"/>
      <c r="D44" s="23"/>
      <c r="E44" s="23"/>
      <c r="F44"/>
      <c r="G44"/>
    </row>
    <row r="45" spans="1:7" ht="18">
      <c r="A45"/>
      <c r="B45"/>
      <c r="C45"/>
      <c r="D45"/>
      <c r="E45"/>
      <c r="F45" s="23"/>
      <c r="G45"/>
    </row>
    <row r="46" spans="1:7" ht="18">
      <c r="A46"/>
      <c r="B46"/>
      <c r="C46"/>
      <c r="D46"/>
      <c r="E46"/>
      <c r="F46" s="23"/>
      <c r="G46"/>
    </row>
    <row r="47" spans="1:7" ht="18">
      <c r="A47"/>
      <c r="B47"/>
      <c r="C47"/>
      <c r="D47"/>
      <c r="E47"/>
      <c r="F47" s="23"/>
      <c r="G47"/>
    </row>
    <row r="48" spans="1:7" ht="18">
      <c r="A48"/>
      <c r="B48"/>
      <c r="C48"/>
      <c r="D48"/>
      <c r="E48"/>
      <c r="F48" s="23"/>
      <c r="G48"/>
    </row>
    <row r="49" spans="1:7" ht="18">
      <c r="A49"/>
      <c r="B49"/>
      <c r="C49"/>
      <c r="D49"/>
      <c r="E49"/>
      <c r="F49"/>
      <c r="G49"/>
    </row>
    <row r="50" spans="1:7" ht="18">
      <c r="A50"/>
      <c r="B50"/>
      <c r="C50"/>
      <c r="D50" s="23"/>
      <c r="E50" s="23"/>
      <c r="F50"/>
      <c r="G50"/>
    </row>
    <row r="51" spans="1:7" ht="18">
      <c r="A51"/>
      <c r="B51"/>
      <c r="C51"/>
      <c r="D51"/>
      <c r="E51"/>
      <c r="F51" s="23"/>
      <c r="G51"/>
    </row>
    <row r="52" spans="1:7" ht="18">
      <c r="A52"/>
      <c r="B52"/>
      <c r="C52"/>
      <c r="D52" s="23"/>
      <c r="E52" s="23"/>
      <c r="F52" s="23"/>
      <c r="G52"/>
    </row>
    <row r="53" spans="1:7" ht="18">
      <c r="A53"/>
      <c r="B53"/>
      <c r="C53"/>
      <c r="D53" s="23"/>
      <c r="E53" s="23"/>
      <c r="F53" s="23"/>
      <c r="G53"/>
    </row>
    <row r="54" spans="1:7" ht="18">
      <c r="A54"/>
      <c r="B54"/>
      <c r="C54"/>
      <c r="D54"/>
      <c r="E54"/>
      <c r="F54" s="23"/>
      <c r="G54"/>
    </row>
    <row r="56" spans="4:5" ht="18">
      <c r="D56" s="24"/>
      <c r="E56" s="24"/>
    </row>
    <row r="57" spans="4:6" ht="18">
      <c r="D57" s="24"/>
      <c r="E57" s="24"/>
      <c r="F57" s="24"/>
    </row>
    <row r="58" spans="4:6" ht="18">
      <c r="D58" s="24"/>
      <c r="E58" s="24"/>
      <c r="F58" s="24"/>
    </row>
    <row r="59" spans="5:6" ht="18">
      <c r="E59" s="25"/>
      <c r="F59" s="24"/>
    </row>
    <row r="60" ht="18">
      <c r="F60" s="24"/>
    </row>
    <row r="61" spans="5:6" ht="18">
      <c r="E61" s="25"/>
      <c r="F61" s="24"/>
    </row>
    <row r="62" spans="4:6" ht="18">
      <c r="D62" s="24"/>
      <c r="E62" s="24"/>
      <c r="F62" s="24"/>
    </row>
    <row r="63" spans="4:6" ht="18">
      <c r="D63" s="24"/>
      <c r="E63" s="24"/>
      <c r="F63" s="24"/>
    </row>
    <row r="64" spans="4:6" ht="18">
      <c r="D64" s="24"/>
      <c r="E64" s="24"/>
      <c r="F64" s="24"/>
    </row>
    <row r="65" spans="5:6" ht="18">
      <c r="E65" s="25"/>
      <c r="F65" s="24"/>
    </row>
    <row r="66" ht="18">
      <c r="F66" s="24"/>
    </row>
    <row r="67" spans="5:6" ht="18">
      <c r="E67" s="25"/>
      <c r="F67" s="24"/>
    </row>
    <row r="68" spans="4:6" ht="18">
      <c r="D68" s="24"/>
      <c r="E68" s="24"/>
      <c r="F68" s="24"/>
    </row>
    <row r="69" spans="4:6" ht="18">
      <c r="D69" s="24"/>
      <c r="E69" s="24"/>
      <c r="F69" s="24"/>
    </row>
    <row r="70" spans="4:6" ht="18">
      <c r="D70" s="24"/>
      <c r="E70" s="24"/>
      <c r="F70" s="24"/>
    </row>
    <row r="71" spans="5:6" ht="18">
      <c r="E71" s="25"/>
      <c r="F71" s="24"/>
    </row>
    <row r="72" ht="18">
      <c r="F72" s="24"/>
    </row>
    <row r="73" spans="5:6" ht="18">
      <c r="E73" s="25"/>
      <c r="F73" s="24"/>
    </row>
    <row r="74" spans="4:6" ht="18">
      <c r="D74" s="24"/>
      <c r="E74" s="24"/>
      <c r="F74" s="24"/>
    </row>
    <row r="75" spans="4:6" ht="18">
      <c r="D75" s="24"/>
      <c r="E75" s="24"/>
      <c r="F75" s="24"/>
    </row>
    <row r="76" spans="4:6" ht="18">
      <c r="D76" s="24"/>
      <c r="E76" s="24"/>
      <c r="F76" s="24"/>
    </row>
    <row r="77" ht="18">
      <c r="E77" s="25"/>
    </row>
    <row r="79" ht="18">
      <c r="E79" s="25"/>
    </row>
    <row r="80" spans="4:6" ht="18">
      <c r="D80" s="24"/>
      <c r="E80" s="24"/>
      <c r="F80" s="24"/>
    </row>
    <row r="81" spans="4:6" ht="18">
      <c r="D81" s="24"/>
      <c r="E81" s="24"/>
      <c r="F81" s="24"/>
    </row>
    <row r="82" spans="4:6" ht="18">
      <c r="D82" s="24"/>
      <c r="E82" s="24"/>
      <c r="F82" s="24"/>
    </row>
    <row r="83" ht="18">
      <c r="E83" s="25"/>
    </row>
    <row r="85" ht="18">
      <c r="E85" s="25"/>
    </row>
    <row r="86" spans="4:6" ht="18">
      <c r="D86" s="24"/>
      <c r="E86" s="24"/>
      <c r="F86" s="24"/>
    </row>
    <row r="87" spans="4:6" ht="18">
      <c r="D87" s="24"/>
      <c r="E87" s="24"/>
      <c r="F87" s="24"/>
    </row>
    <row r="88" spans="4:6" ht="18">
      <c r="D88" s="24"/>
      <c r="E88" s="24"/>
      <c r="F88" s="24"/>
    </row>
    <row r="89" spans="5:6" ht="18">
      <c r="E89" s="25"/>
      <c r="F89" s="24"/>
    </row>
    <row r="91" ht="18">
      <c r="E91" s="25"/>
    </row>
    <row r="92" spans="4:6" ht="18">
      <c r="D92" s="24"/>
      <c r="E92" s="24"/>
      <c r="F92" s="24"/>
    </row>
    <row r="93" spans="4:6" ht="18">
      <c r="D93" s="24"/>
      <c r="E93" s="24"/>
      <c r="F93" s="24"/>
    </row>
    <row r="94" spans="4:6" ht="18">
      <c r="D94" s="24"/>
      <c r="E94" s="24"/>
      <c r="F94" s="24"/>
    </row>
    <row r="95" ht="18">
      <c r="E95" s="25"/>
    </row>
    <row r="97" ht="18">
      <c r="E97" s="25"/>
    </row>
    <row r="98" spans="4:6" ht="18">
      <c r="D98" s="24"/>
      <c r="E98" s="24"/>
      <c r="F98" s="24"/>
    </row>
    <row r="99" spans="4:6" ht="18">
      <c r="D99" s="24"/>
      <c r="E99" s="24"/>
      <c r="F99" s="24"/>
    </row>
    <row r="100" spans="4:5" ht="18">
      <c r="D100" s="24"/>
      <c r="E100" s="24"/>
    </row>
    <row r="101" ht="18">
      <c r="E101" s="25"/>
    </row>
    <row r="103" ht="18">
      <c r="E103" s="25"/>
    </row>
    <row r="104" spans="4:6" ht="18">
      <c r="D104" s="24"/>
      <c r="E104" s="24"/>
      <c r="F104" s="24"/>
    </row>
    <row r="105" spans="4:6" ht="18">
      <c r="D105" s="24"/>
      <c r="E105" s="24"/>
      <c r="F105" s="24"/>
    </row>
    <row r="106" spans="4:5" ht="18">
      <c r="D106" s="24"/>
      <c r="E106" s="24"/>
    </row>
    <row r="107" ht="18">
      <c r="E107" s="25"/>
    </row>
    <row r="109" ht="18">
      <c r="E109" s="25"/>
    </row>
    <row r="110" spans="4:6" ht="18">
      <c r="D110" s="24"/>
      <c r="E110" s="24"/>
      <c r="F110" s="24"/>
    </row>
    <row r="111" spans="4:6" ht="18">
      <c r="D111" s="24"/>
      <c r="E111" s="24"/>
      <c r="F111" s="24"/>
    </row>
    <row r="112" spans="4:5" ht="18">
      <c r="D112" s="24"/>
      <c r="E112" s="24"/>
    </row>
    <row r="113" ht="18">
      <c r="E113" s="25"/>
    </row>
    <row r="115" ht="18">
      <c r="E115" s="25"/>
    </row>
    <row r="116" spans="4:6" ht="18">
      <c r="D116" s="24"/>
      <c r="E116" s="24"/>
      <c r="F116" s="24"/>
    </row>
    <row r="117" spans="4:6" ht="18">
      <c r="D117" s="24"/>
      <c r="E117" s="24"/>
      <c r="F117" s="24"/>
    </row>
    <row r="118" spans="4:6" ht="18">
      <c r="D118" s="24"/>
      <c r="E118" s="24"/>
      <c r="F118" s="24"/>
    </row>
    <row r="119" ht="18">
      <c r="E119" s="25"/>
    </row>
    <row r="121" ht="18">
      <c r="E121" s="25"/>
    </row>
    <row r="122" spans="4:6" ht="18">
      <c r="D122" s="24"/>
      <c r="E122" s="24"/>
      <c r="F122" s="24"/>
    </row>
    <row r="123" spans="4:6" ht="18">
      <c r="D123" s="24"/>
      <c r="E123" s="24"/>
      <c r="F123" s="24"/>
    </row>
    <row r="124" spans="4:6" ht="18">
      <c r="D124" s="24"/>
      <c r="E124" s="24"/>
      <c r="F124" s="24"/>
    </row>
    <row r="125" ht="18">
      <c r="E125" s="25"/>
    </row>
    <row r="127" ht="18">
      <c r="E127" s="25"/>
    </row>
    <row r="128" spans="4:6" ht="18">
      <c r="D128" s="24"/>
      <c r="E128" s="24"/>
      <c r="F128" s="24"/>
    </row>
    <row r="129" spans="4:6" ht="18">
      <c r="D129" s="24"/>
      <c r="E129" s="24"/>
      <c r="F129" s="24"/>
    </row>
    <row r="130" spans="4:5" ht="18">
      <c r="D130" s="24"/>
      <c r="E130" s="24"/>
    </row>
    <row r="131" ht="18">
      <c r="E131" s="25"/>
    </row>
    <row r="133" ht="18">
      <c r="E133" s="25"/>
    </row>
    <row r="134" spans="4:6" ht="18">
      <c r="D134" s="24"/>
      <c r="E134" s="24"/>
      <c r="F134" s="24"/>
    </row>
    <row r="135" spans="4:6" ht="18">
      <c r="D135" s="24"/>
      <c r="E135" s="24"/>
      <c r="F135" s="24"/>
    </row>
    <row r="136" spans="4:5" ht="18">
      <c r="D136" s="24"/>
      <c r="E136" s="24"/>
    </row>
    <row r="137" ht="18">
      <c r="E137" s="25"/>
    </row>
    <row r="139" ht="18">
      <c r="E139" s="25"/>
    </row>
    <row r="140" spans="4:6" ht="18">
      <c r="D140" s="24"/>
      <c r="E140" s="24"/>
      <c r="F140" s="24"/>
    </row>
    <row r="141" spans="4:6" ht="18">
      <c r="D141" s="24"/>
      <c r="E141" s="24"/>
      <c r="F141" s="24"/>
    </row>
    <row r="142" spans="4:5" ht="18">
      <c r="D142" s="24"/>
      <c r="E142" s="24"/>
    </row>
    <row r="143" ht="18">
      <c r="E143" s="25"/>
    </row>
    <row r="145" ht="18">
      <c r="E145" s="25"/>
    </row>
    <row r="146" spans="4:6" ht="18">
      <c r="D146" s="24"/>
      <c r="E146" s="24"/>
      <c r="F146" s="24"/>
    </row>
    <row r="147" spans="4:6" ht="18">
      <c r="D147" s="24"/>
      <c r="E147" s="24"/>
      <c r="F147" s="24"/>
    </row>
    <row r="148" spans="4:5" ht="18">
      <c r="D148" s="24"/>
      <c r="E148" s="24"/>
    </row>
    <row r="149" ht="18">
      <c r="E149" s="25"/>
    </row>
    <row r="151" ht="18">
      <c r="E151" s="25"/>
    </row>
    <row r="152" ht="18">
      <c r="E152" s="25"/>
    </row>
    <row r="153" spans="4:5" ht="18">
      <c r="D153" s="24"/>
      <c r="E153" s="24"/>
    </row>
    <row r="154" spans="4:5" ht="18">
      <c r="D154" s="24"/>
      <c r="E154" s="24"/>
    </row>
    <row r="155" ht="18">
      <c r="E155" s="25"/>
    </row>
    <row r="157" ht="18">
      <c r="E157" s="25"/>
    </row>
    <row r="158" ht="18">
      <c r="E158" s="25"/>
    </row>
    <row r="159" spans="4:5" ht="18">
      <c r="D159" s="24"/>
      <c r="E159" s="24"/>
    </row>
    <row r="160" spans="4:5" ht="18">
      <c r="D160" s="24"/>
      <c r="E160" s="24"/>
    </row>
    <row r="161" ht="18">
      <c r="E161" s="25"/>
    </row>
    <row r="163" ht="18">
      <c r="E163" s="25"/>
    </row>
    <row r="164" ht="18">
      <c r="E164" s="25"/>
    </row>
    <row r="165" spans="4:5" ht="18">
      <c r="D165" s="24"/>
      <c r="E165" s="24"/>
    </row>
    <row r="166" spans="4:5" ht="18">
      <c r="D166" s="24"/>
      <c r="E166" s="24"/>
    </row>
    <row r="167" ht="18">
      <c r="E167" s="25"/>
    </row>
    <row r="169" ht="18">
      <c r="E169" s="25"/>
    </row>
    <row r="170" ht="18">
      <c r="E170" s="25"/>
    </row>
    <row r="171" spans="4:5" ht="18">
      <c r="D171" s="24"/>
      <c r="E171" s="24"/>
    </row>
    <row r="172" spans="4:5" ht="18">
      <c r="D172" s="24"/>
      <c r="E172" s="24"/>
    </row>
    <row r="173" ht="18">
      <c r="E173" s="25"/>
    </row>
    <row r="175" ht="18">
      <c r="E175" s="25"/>
    </row>
    <row r="176" ht="18">
      <c r="E176" s="25"/>
    </row>
    <row r="177" spans="4:5" ht="18">
      <c r="D177" s="24"/>
      <c r="E177" s="24"/>
    </row>
    <row r="178" spans="4:6" ht="18">
      <c r="D178" s="24"/>
      <c r="E178" s="24"/>
      <c r="F178" s="24"/>
    </row>
    <row r="179" spans="5:6" ht="18">
      <c r="E179" s="25"/>
      <c r="F179" s="24"/>
    </row>
    <row r="181" ht="18">
      <c r="E181" s="25"/>
    </row>
    <row r="182" ht="18">
      <c r="E182" s="25"/>
    </row>
    <row r="183" spans="4:6" ht="18">
      <c r="D183" s="24"/>
      <c r="E183" s="24"/>
      <c r="F183" s="24"/>
    </row>
    <row r="184" spans="4:6" ht="18">
      <c r="D184" s="24"/>
      <c r="E184" s="24"/>
      <c r="F184" s="24"/>
    </row>
    <row r="185" spans="5:6" ht="18">
      <c r="E185" s="25"/>
      <c r="F185" s="24"/>
    </row>
    <row r="187" ht="18">
      <c r="E187" s="25"/>
    </row>
    <row r="188" spans="5:6" ht="18">
      <c r="E188" s="25"/>
      <c r="F188" s="24"/>
    </row>
    <row r="189" spans="4:6" ht="18">
      <c r="D189" s="24"/>
      <c r="E189" s="24"/>
      <c r="F189" s="24"/>
    </row>
    <row r="190" spans="4:6" ht="18">
      <c r="D190" s="24"/>
      <c r="E190" s="24"/>
      <c r="F190" s="24"/>
    </row>
    <row r="191" spans="5:6" ht="18">
      <c r="E191" s="25"/>
      <c r="F191" s="24"/>
    </row>
    <row r="193" ht="18">
      <c r="E193" s="25"/>
    </row>
    <row r="194" ht="18">
      <c r="E194" s="25"/>
    </row>
    <row r="195" spans="4:5" ht="18">
      <c r="D195" s="24"/>
      <c r="E195" s="24"/>
    </row>
    <row r="196" spans="4:6" ht="18">
      <c r="D196" s="24"/>
      <c r="E196" s="24"/>
      <c r="F196" s="24"/>
    </row>
    <row r="197" spans="5:6" ht="18">
      <c r="E197" s="25"/>
      <c r="F197" s="24"/>
    </row>
    <row r="199" ht="18">
      <c r="E199" s="25"/>
    </row>
    <row r="200" ht="18">
      <c r="E200" s="25"/>
    </row>
    <row r="201" spans="4:6" ht="18">
      <c r="D201" s="24"/>
      <c r="E201" s="24"/>
      <c r="F201" s="24"/>
    </row>
    <row r="202" spans="4:6" ht="18">
      <c r="D202" s="24"/>
      <c r="E202" s="24"/>
      <c r="F202" s="24"/>
    </row>
    <row r="203" spans="5:6" ht="18">
      <c r="E203" s="25"/>
      <c r="F203" s="24"/>
    </row>
    <row r="205" ht="18">
      <c r="E205" s="25"/>
    </row>
    <row r="206" spans="5:6" ht="18">
      <c r="E206" s="25"/>
      <c r="F206" s="24"/>
    </row>
    <row r="207" spans="4:6" ht="18">
      <c r="D207" s="24"/>
      <c r="E207" s="24"/>
      <c r="F207" s="24"/>
    </row>
    <row r="208" spans="4:6" ht="18">
      <c r="D208" s="24"/>
      <c r="E208" s="24"/>
      <c r="F208" s="24"/>
    </row>
    <row r="209" spans="5:6" ht="18">
      <c r="E209" s="25"/>
      <c r="F209" s="24"/>
    </row>
    <row r="211" ht="18">
      <c r="E211" s="25"/>
    </row>
    <row r="212" spans="5:6" ht="18">
      <c r="E212" s="25"/>
      <c r="F212" s="24"/>
    </row>
    <row r="213" spans="4:6" ht="18">
      <c r="D213" s="24"/>
      <c r="E213" s="24"/>
      <c r="F213" s="24"/>
    </row>
    <row r="214" spans="4:6" ht="18">
      <c r="D214" s="24"/>
      <c r="E214" s="24"/>
      <c r="F214" s="24"/>
    </row>
    <row r="215" spans="5:6" ht="18">
      <c r="E215" s="25"/>
      <c r="F215" s="24"/>
    </row>
    <row r="217" ht="18">
      <c r="E217" s="25"/>
    </row>
    <row r="218" spans="5:6" ht="18">
      <c r="E218" s="25"/>
      <c r="F218" s="24"/>
    </row>
    <row r="219" spans="4:6" ht="18">
      <c r="D219" s="24"/>
      <c r="E219" s="24"/>
      <c r="F219" s="24"/>
    </row>
    <row r="220" spans="4:6" ht="18">
      <c r="D220" s="24"/>
      <c r="E220" s="24"/>
      <c r="F220" s="24"/>
    </row>
    <row r="221" spans="5:6" ht="18">
      <c r="E221" s="25"/>
      <c r="F221" s="24"/>
    </row>
    <row r="223" ht="18">
      <c r="E223" s="25"/>
    </row>
    <row r="224" ht="18">
      <c r="E224" s="25"/>
    </row>
    <row r="225" spans="4:6" ht="18">
      <c r="D225" s="24"/>
      <c r="E225" s="24"/>
      <c r="F225" s="24"/>
    </row>
    <row r="226" spans="4:6" ht="18">
      <c r="D226" s="24"/>
      <c r="E226" s="24"/>
      <c r="F226" s="24"/>
    </row>
    <row r="227" spans="5:6" ht="18">
      <c r="E227" s="25"/>
      <c r="F227" s="24"/>
    </row>
    <row r="229" ht="18">
      <c r="E229" s="25"/>
    </row>
    <row r="230" spans="5:6" ht="18">
      <c r="E230" s="25"/>
      <c r="F230" s="24"/>
    </row>
    <row r="231" spans="4:6" ht="18">
      <c r="D231" s="24"/>
      <c r="E231" s="24"/>
      <c r="F231" s="24"/>
    </row>
    <row r="232" spans="4:6" ht="18">
      <c r="D232" s="24"/>
      <c r="E232" s="24"/>
      <c r="F232" s="24"/>
    </row>
    <row r="233" spans="5:6" ht="18">
      <c r="E233" s="25"/>
      <c r="F233" s="24"/>
    </row>
    <row r="235" ht="18">
      <c r="E235" s="25"/>
    </row>
    <row r="236" spans="5:6" ht="18">
      <c r="E236" s="25"/>
      <c r="F236" s="24"/>
    </row>
    <row r="237" spans="4:6" ht="18">
      <c r="D237" s="24"/>
      <c r="E237" s="24"/>
      <c r="F237" s="24"/>
    </row>
    <row r="238" spans="4:6" ht="18">
      <c r="D238" s="24"/>
      <c r="E238" s="24"/>
      <c r="F238" s="24"/>
    </row>
    <row r="239" spans="5:6" ht="18">
      <c r="E239" s="25"/>
      <c r="F239" s="24"/>
    </row>
    <row r="241" ht="18">
      <c r="E241" s="25"/>
    </row>
    <row r="242" spans="5:6" ht="18">
      <c r="E242" s="25"/>
      <c r="F242" s="24"/>
    </row>
    <row r="243" spans="4:6" ht="18">
      <c r="D243" s="24"/>
      <c r="E243" s="24"/>
      <c r="F243" s="24"/>
    </row>
    <row r="244" spans="4:6" ht="18">
      <c r="D244" s="24"/>
      <c r="E244" s="24"/>
      <c r="F244" s="24"/>
    </row>
    <row r="245" spans="5:6" ht="18">
      <c r="E245" s="25"/>
      <c r="F245" s="24"/>
    </row>
    <row r="247" ht="18">
      <c r="E247" s="25"/>
    </row>
    <row r="248" spans="5:6" ht="18">
      <c r="E248" s="25"/>
      <c r="F248" s="24"/>
    </row>
    <row r="249" spans="4:6" ht="18">
      <c r="D249" s="24"/>
      <c r="E249" s="24"/>
      <c r="F249" s="24"/>
    </row>
    <row r="250" spans="4:6" ht="18">
      <c r="D250" s="24"/>
      <c r="E250" s="24"/>
      <c r="F250" s="24"/>
    </row>
    <row r="251" spans="5:6" ht="18">
      <c r="E251" s="25"/>
      <c r="F251" s="24"/>
    </row>
    <row r="253" ht="18">
      <c r="E253" s="25"/>
    </row>
    <row r="254" spans="5:6" ht="18">
      <c r="E254" s="25"/>
      <c r="F254" s="24"/>
    </row>
    <row r="255" spans="4:6" ht="18">
      <c r="D255" s="24"/>
      <c r="E255" s="24"/>
      <c r="F255" s="24"/>
    </row>
    <row r="256" spans="4:6" ht="18">
      <c r="D256" s="24"/>
      <c r="E256" s="24"/>
      <c r="F256" s="24"/>
    </row>
    <row r="257" spans="5:6" ht="18">
      <c r="E257" s="25"/>
      <c r="F257" s="24"/>
    </row>
    <row r="259" ht="18">
      <c r="E259" s="25"/>
    </row>
    <row r="260" spans="5:6" ht="18">
      <c r="E260" s="25"/>
      <c r="F260" s="24"/>
    </row>
    <row r="261" spans="4:6" ht="18">
      <c r="D261" s="24"/>
      <c r="E261" s="24"/>
      <c r="F261" s="24"/>
    </row>
    <row r="262" spans="4:6" ht="18">
      <c r="D262" s="24"/>
      <c r="E262" s="24"/>
      <c r="F262" s="24"/>
    </row>
    <row r="263" spans="5:6" ht="18">
      <c r="E263" s="25"/>
      <c r="F263" s="24"/>
    </row>
    <row r="265" ht="18">
      <c r="E265" s="25"/>
    </row>
    <row r="266" ht="18">
      <c r="E266" s="25"/>
    </row>
    <row r="267" spans="4:6" ht="18">
      <c r="D267" s="24"/>
      <c r="E267" s="24"/>
      <c r="F267" s="24"/>
    </row>
    <row r="268" spans="4:6" ht="18">
      <c r="D268" s="24"/>
      <c r="E268" s="24"/>
      <c r="F268" s="24"/>
    </row>
    <row r="269" spans="5:6" ht="18">
      <c r="E269" s="25"/>
      <c r="F269" s="24"/>
    </row>
    <row r="271" ht="18">
      <c r="E271" s="25"/>
    </row>
    <row r="272" spans="5:6" ht="18">
      <c r="E272" s="25"/>
      <c r="F272" s="24"/>
    </row>
    <row r="273" spans="4:6" ht="18">
      <c r="D273" s="24"/>
      <c r="E273" s="24"/>
      <c r="F273" s="24"/>
    </row>
    <row r="274" spans="4:6" ht="18">
      <c r="D274" s="24"/>
      <c r="E274" s="24"/>
      <c r="F274" s="24"/>
    </row>
    <row r="275" spans="5:6" ht="18">
      <c r="E275" s="25"/>
      <c r="F275" s="24"/>
    </row>
    <row r="277" ht="18">
      <c r="E277" s="25"/>
    </row>
    <row r="278" spans="5:6" ht="18">
      <c r="E278" s="25"/>
      <c r="F278" s="24"/>
    </row>
    <row r="279" spans="4:6" ht="18">
      <c r="D279" s="24"/>
      <c r="E279" s="24"/>
      <c r="F279" s="24"/>
    </row>
    <row r="280" spans="4:6" ht="18">
      <c r="D280" s="24"/>
      <c r="E280" s="24"/>
      <c r="F280" s="24"/>
    </row>
    <row r="281" spans="5:6" ht="18">
      <c r="E281" s="25"/>
      <c r="F281" s="24"/>
    </row>
    <row r="283" ht="18">
      <c r="E283" s="25"/>
    </row>
    <row r="284" ht="18">
      <c r="E284" s="25"/>
    </row>
    <row r="285" spans="4:6" ht="18">
      <c r="D285" s="24"/>
      <c r="E285" s="24"/>
      <c r="F285" s="24"/>
    </row>
    <row r="286" spans="4:6" ht="18">
      <c r="D286" s="24"/>
      <c r="E286" s="24"/>
      <c r="F286" s="24"/>
    </row>
    <row r="287" spans="5:6" ht="18">
      <c r="E287" s="25"/>
      <c r="F287" s="24"/>
    </row>
    <row r="289" ht="18">
      <c r="E289" s="25"/>
    </row>
    <row r="290" ht="18">
      <c r="E290" s="25"/>
    </row>
    <row r="291" spans="4:6" ht="18">
      <c r="D291" s="24"/>
      <c r="E291" s="24"/>
      <c r="F291" s="24"/>
    </row>
    <row r="292" spans="4:6" ht="18">
      <c r="D292" s="24"/>
      <c r="E292" s="24"/>
      <c r="F292" s="24"/>
    </row>
    <row r="293" spans="5:6" ht="18">
      <c r="E293" s="25"/>
      <c r="F293" s="24"/>
    </row>
    <row r="295" ht="18">
      <c r="E295" s="25"/>
    </row>
    <row r="296" ht="18">
      <c r="E296" s="25"/>
    </row>
    <row r="297" spans="4:6" ht="18">
      <c r="D297" s="24"/>
      <c r="E297" s="24"/>
      <c r="F297" s="24"/>
    </row>
    <row r="298" spans="4:6" ht="18">
      <c r="D298" s="24"/>
      <c r="E298" s="24"/>
      <c r="F298" s="24"/>
    </row>
    <row r="299" spans="5:6" ht="18">
      <c r="E299" s="25"/>
      <c r="F299" s="24"/>
    </row>
    <row r="301" ht="18">
      <c r="E301" s="25"/>
    </row>
    <row r="302" ht="18">
      <c r="E302" s="25"/>
    </row>
    <row r="303" spans="4:6" ht="18">
      <c r="D303" s="24"/>
      <c r="E303" s="24"/>
      <c r="F303" s="24"/>
    </row>
    <row r="304" spans="4:6" ht="18">
      <c r="D304" s="24"/>
      <c r="E304" s="24"/>
      <c r="F304" s="24"/>
    </row>
    <row r="305" spans="5:6" ht="18">
      <c r="E305" s="25"/>
      <c r="F305" s="24"/>
    </row>
    <row r="307" ht="18">
      <c r="E307" s="25"/>
    </row>
    <row r="308" ht="18">
      <c r="E308" s="25"/>
    </row>
    <row r="309" spans="4:6" ht="18">
      <c r="D309" s="24"/>
      <c r="E309" s="24"/>
      <c r="F309" s="24"/>
    </row>
    <row r="310" spans="4:6" ht="18">
      <c r="D310" s="24"/>
      <c r="E310" s="24"/>
      <c r="F310" s="24"/>
    </row>
    <row r="311" spans="5:6" ht="18">
      <c r="E311" s="25"/>
      <c r="F311" s="24"/>
    </row>
    <row r="313" ht="18">
      <c r="E313" s="25"/>
    </row>
    <row r="314" ht="18">
      <c r="E314" s="25"/>
    </row>
    <row r="315" spans="4:6" ht="18">
      <c r="D315" s="24"/>
      <c r="E315" s="24"/>
      <c r="F315" s="24"/>
    </row>
    <row r="316" spans="4:6" ht="18">
      <c r="D316" s="24"/>
      <c r="E316" s="24"/>
      <c r="F316" s="24"/>
    </row>
    <row r="317" spans="5:6" ht="18">
      <c r="E317" s="25"/>
      <c r="F317" s="24"/>
    </row>
    <row r="319" ht="18">
      <c r="E319" s="25"/>
    </row>
    <row r="320" ht="18">
      <c r="E320" s="25"/>
    </row>
    <row r="321" spans="4:6" ht="18">
      <c r="D321" s="24"/>
      <c r="E321" s="24"/>
      <c r="F321" s="24"/>
    </row>
    <row r="322" spans="4:6" ht="18">
      <c r="D322" s="24"/>
      <c r="E322" s="24"/>
      <c r="F322" s="24"/>
    </row>
    <row r="323" spans="5:6" ht="18">
      <c r="E323" s="25"/>
      <c r="F323" s="24"/>
    </row>
    <row r="325" ht="18">
      <c r="E325" s="25"/>
    </row>
    <row r="326" ht="18">
      <c r="E326" s="25"/>
    </row>
    <row r="327" ht="18">
      <c r="E327" s="25"/>
    </row>
    <row r="328" spans="4:6" ht="18">
      <c r="D328" s="24"/>
      <c r="E328" s="24"/>
      <c r="F328" s="24"/>
    </row>
    <row r="329" spans="5:6" ht="18">
      <c r="E329" s="25"/>
      <c r="F329" s="24"/>
    </row>
    <row r="331" ht="18">
      <c r="E331" s="25"/>
    </row>
    <row r="332" ht="18">
      <c r="E332" s="25"/>
    </row>
    <row r="333" ht="18">
      <c r="E333" s="25"/>
    </row>
    <row r="334" spans="4:6" ht="18">
      <c r="D334" s="24"/>
      <c r="E334" s="24"/>
      <c r="F334" s="24"/>
    </row>
    <row r="335" spans="5:6" ht="18">
      <c r="E335" s="25"/>
      <c r="F335" s="24"/>
    </row>
    <row r="337" ht="18">
      <c r="E337" s="25"/>
    </row>
    <row r="338" ht="18">
      <c r="E338" s="25"/>
    </row>
    <row r="339" ht="18">
      <c r="E339" s="25"/>
    </row>
    <row r="340" spans="4:6" ht="18">
      <c r="D340" s="24"/>
      <c r="E340" s="24"/>
      <c r="F340" s="24"/>
    </row>
    <row r="341" spans="5:6" ht="18">
      <c r="E341" s="25"/>
      <c r="F341" s="24"/>
    </row>
    <row r="343" ht="18">
      <c r="E343" s="25"/>
    </row>
    <row r="344" ht="18">
      <c r="E344" s="25"/>
    </row>
    <row r="345" ht="18">
      <c r="E345" s="25"/>
    </row>
    <row r="346" spans="4:6" ht="18">
      <c r="D346" s="24"/>
      <c r="E346" s="24"/>
      <c r="F346" s="24"/>
    </row>
    <row r="347" spans="5:6" ht="18">
      <c r="E347" s="25"/>
      <c r="F347" s="24"/>
    </row>
    <row r="348" ht="18">
      <c r="E348" s="25"/>
    </row>
    <row r="349" ht="18">
      <c r="E349" s="25"/>
    </row>
    <row r="350" ht="18">
      <c r="E350" s="25"/>
    </row>
    <row r="351" ht="18">
      <c r="E351" s="25"/>
    </row>
    <row r="352" spans="4:6" ht="18">
      <c r="D352" s="24"/>
      <c r="E352" s="24"/>
      <c r="F352" s="24"/>
    </row>
    <row r="353" spans="5:6" ht="18">
      <c r="E353" s="25"/>
      <c r="F353" s="24"/>
    </row>
    <row r="354" ht="18">
      <c r="E354" s="25"/>
    </row>
    <row r="355" ht="18">
      <c r="E355" s="25"/>
    </row>
    <row r="356" ht="18">
      <c r="E356" s="25"/>
    </row>
    <row r="357" ht="18">
      <c r="E357" s="25"/>
    </row>
    <row r="358" spans="4:6" ht="18">
      <c r="D358" s="24"/>
      <c r="E358" s="24"/>
      <c r="F358" s="24"/>
    </row>
    <row r="359" spans="5:6" ht="18">
      <c r="E359" s="25"/>
      <c r="F359" s="24"/>
    </row>
    <row r="360" ht="18">
      <c r="E360" s="25"/>
    </row>
    <row r="361" ht="18">
      <c r="E361" s="25"/>
    </row>
    <row r="362" ht="18">
      <c r="E362" s="25"/>
    </row>
    <row r="363" ht="18">
      <c r="E363" s="25"/>
    </row>
    <row r="364" spans="4:6" ht="18">
      <c r="D364" s="24"/>
      <c r="E364" s="24"/>
      <c r="F364" s="24"/>
    </row>
    <row r="365" spans="5:6" ht="18">
      <c r="E365" s="25"/>
      <c r="F365" s="24"/>
    </row>
    <row r="366" ht="18">
      <c r="E366" s="25"/>
    </row>
    <row r="367" ht="18">
      <c r="E367" s="25"/>
    </row>
    <row r="368" ht="18">
      <c r="E368" s="25"/>
    </row>
    <row r="369" ht="18">
      <c r="E369" s="25"/>
    </row>
    <row r="370" spans="4:6" ht="18">
      <c r="D370" s="24"/>
      <c r="E370" s="24"/>
      <c r="F370" s="24"/>
    </row>
    <row r="371" spans="5:6" ht="18">
      <c r="E371" s="25"/>
      <c r="F371" s="24"/>
    </row>
    <row r="372" ht="18">
      <c r="E372" s="25"/>
    </row>
    <row r="373" ht="18">
      <c r="E373" s="25"/>
    </row>
    <row r="374" ht="18">
      <c r="E374" s="25"/>
    </row>
    <row r="375" ht="18">
      <c r="E375" s="25"/>
    </row>
    <row r="376" ht="18">
      <c r="E376" s="25"/>
    </row>
    <row r="377" ht="18">
      <c r="E377" s="25"/>
    </row>
    <row r="378" ht="18">
      <c r="E378" s="25"/>
    </row>
    <row r="379" ht="18">
      <c r="E379" s="25"/>
    </row>
    <row r="380" ht="18">
      <c r="E380" s="25"/>
    </row>
    <row r="381" ht="18">
      <c r="E381" s="25"/>
    </row>
    <row r="382" ht="18">
      <c r="E382" s="25"/>
    </row>
    <row r="383" ht="18">
      <c r="E383" s="25"/>
    </row>
    <row r="384" ht="18">
      <c r="E384" s="25"/>
    </row>
    <row r="385" ht="18">
      <c r="E385" s="25"/>
    </row>
    <row r="386" ht="18">
      <c r="E386" s="25"/>
    </row>
    <row r="387" ht="18">
      <c r="E387" s="25"/>
    </row>
    <row r="388" ht="18">
      <c r="E388" s="25"/>
    </row>
    <row r="389" ht="18">
      <c r="E389" s="25"/>
    </row>
    <row r="390" ht="18">
      <c r="E390" s="25"/>
    </row>
    <row r="391" ht="18">
      <c r="E391" s="25"/>
    </row>
    <row r="392" ht="18">
      <c r="E392" s="25"/>
    </row>
    <row r="393" ht="18">
      <c r="E393" s="25"/>
    </row>
    <row r="394" ht="18">
      <c r="E394" s="25"/>
    </row>
    <row r="395" ht="18">
      <c r="E395" s="25"/>
    </row>
    <row r="396" ht="18">
      <c r="E396" s="25"/>
    </row>
    <row r="397" ht="18">
      <c r="E397" s="25"/>
    </row>
    <row r="398" ht="18">
      <c r="E398" s="25"/>
    </row>
    <row r="399" ht="18">
      <c r="E399" s="25"/>
    </row>
    <row r="400" ht="18">
      <c r="E400" s="25"/>
    </row>
    <row r="401" ht="18">
      <c r="E401" s="25"/>
    </row>
    <row r="402" ht="18">
      <c r="E402" s="25"/>
    </row>
    <row r="403" ht="18">
      <c r="E403" s="25"/>
    </row>
    <row r="404" ht="18">
      <c r="E404" s="25"/>
    </row>
    <row r="405" ht="18">
      <c r="E405" s="25"/>
    </row>
    <row r="406" ht="18">
      <c r="E406" s="25"/>
    </row>
    <row r="407" ht="18">
      <c r="E407" s="25"/>
    </row>
    <row r="408" ht="18">
      <c r="E408" s="25"/>
    </row>
    <row r="409" ht="18">
      <c r="E409" s="25"/>
    </row>
    <row r="410" ht="18">
      <c r="E410" s="25"/>
    </row>
    <row r="411" ht="18">
      <c r="E411" s="25"/>
    </row>
    <row r="412" ht="18">
      <c r="E412" s="25"/>
    </row>
    <row r="413" ht="18">
      <c r="E413" s="25"/>
    </row>
    <row r="414" ht="18">
      <c r="E414" s="25"/>
    </row>
    <row r="415" ht="18">
      <c r="E415" s="25"/>
    </row>
    <row r="416" ht="18">
      <c r="E416" s="25"/>
    </row>
    <row r="417" ht="18">
      <c r="E417" s="25"/>
    </row>
    <row r="418" ht="18">
      <c r="E418" s="25"/>
    </row>
    <row r="419" ht="18">
      <c r="E419" s="25"/>
    </row>
    <row r="420" ht="18">
      <c r="E420" s="25"/>
    </row>
    <row r="421" ht="18">
      <c r="E421" s="25"/>
    </row>
    <row r="422" ht="18">
      <c r="E422" s="25"/>
    </row>
    <row r="423" ht="18">
      <c r="E423" s="25"/>
    </row>
    <row r="424" ht="18">
      <c r="E424" s="25"/>
    </row>
    <row r="425" ht="18">
      <c r="E425" s="25"/>
    </row>
    <row r="426" ht="18">
      <c r="E426" s="25"/>
    </row>
    <row r="427" ht="18">
      <c r="E427" s="25"/>
    </row>
    <row r="428" ht="18">
      <c r="E428" s="25"/>
    </row>
    <row r="429" ht="18">
      <c r="E429" s="25"/>
    </row>
    <row r="430" ht="18">
      <c r="E430" s="25"/>
    </row>
    <row r="431" ht="18">
      <c r="E431" s="25"/>
    </row>
    <row r="432" ht="18">
      <c r="E432" s="25"/>
    </row>
    <row r="433" ht="18">
      <c r="E433" s="25"/>
    </row>
    <row r="434" ht="18">
      <c r="E434" s="25"/>
    </row>
    <row r="435" ht="18">
      <c r="E435" s="25"/>
    </row>
    <row r="436" ht="18">
      <c r="E436" s="25"/>
    </row>
    <row r="437" ht="18">
      <c r="E437" s="25"/>
    </row>
    <row r="438" ht="18">
      <c r="E438" s="25"/>
    </row>
    <row r="439" ht="18">
      <c r="E439" s="25"/>
    </row>
    <row r="440" ht="18">
      <c r="E440" s="25"/>
    </row>
    <row r="441" ht="18">
      <c r="E441" s="25"/>
    </row>
    <row r="442" ht="18">
      <c r="E442" s="25"/>
    </row>
    <row r="443" ht="18">
      <c r="E443" s="25"/>
    </row>
    <row r="444" ht="18">
      <c r="E444" s="25"/>
    </row>
    <row r="445" ht="18">
      <c r="E445" s="25"/>
    </row>
    <row r="446" ht="18">
      <c r="E446" s="25"/>
    </row>
    <row r="447" ht="18">
      <c r="E447" s="25"/>
    </row>
    <row r="448" ht="18">
      <c r="E448" s="25"/>
    </row>
    <row r="449" ht="18">
      <c r="E449" s="25"/>
    </row>
    <row r="450" ht="18">
      <c r="E450" s="25"/>
    </row>
    <row r="451" ht="18">
      <c r="E451" s="25"/>
    </row>
    <row r="452" ht="18">
      <c r="E452" s="25"/>
    </row>
    <row r="453" ht="18">
      <c r="E453" s="25"/>
    </row>
    <row r="454" ht="18">
      <c r="E454" s="25"/>
    </row>
    <row r="455" ht="18">
      <c r="E455" s="25"/>
    </row>
    <row r="456" ht="18">
      <c r="E456" s="25"/>
    </row>
    <row r="457" ht="18">
      <c r="E457" s="25"/>
    </row>
    <row r="458" ht="18">
      <c r="E458" s="25"/>
    </row>
    <row r="459" ht="18">
      <c r="E459" s="25"/>
    </row>
    <row r="460" ht="18">
      <c r="E460" s="25"/>
    </row>
    <row r="461" ht="18">
      <c r="E461" s="25"/>
    </row>
    <row r="462" ht="18">
      <c r="E462" s="25"/>
    </row>
    <row r="463" ht="18">
      <c r="E463" s="25"/>
    </row>
    <row r="464" ht="18">
      <c r="E464" s="25"/>
    </row>
    <row r="465" ht="18">
      <c r="E465" s="25"/>
    </row>
    <row r="466" ht="18">
      <c r="E466" s="25"/>
    </row>
    <row r="467" ht="18">
      <c r="E467" s="25"/>
    </row>
    <row r="468" ht="18">
      <c r="E468" s="25"/>
    </row>
    <row r="469" ht="18">
      <c r="E469" s="25"/>
    </row>
    <row r="470" ht="18">
      <c r="E470" s="25"/>
    </row>
    <row r="471" ht="18">
      <c r="E471" s="25"/>
    </row>
    <row r="472" ht="18">
      <c r="E472" s="25"/>
    </row>
    <row r="473" ht="18">
      <c r="E473" s="25"/>
    </row>
    <row r="474" ht="18">
      <c r="E474" s="25"/>
    </row>
    <row r="475" ht="18">
      <c r="E475" s="25"/>
    </row>
    <row r="476" ht="18">
      <c r="E476" s="25"/>
    </row>
    <row r="477" ht="18">
      <c r="E477" s="25"/>
    </row>
    <row r="478" ht="18">
      <c r="E478" s="25"/>
    </row>
    <row r="479" ht="18">
      <c r="E479" s="25"/>
    </row>
    <row r="480" ht="18">
      <c r="E480" s="25"/>
    </row>
    <row r="481" ht="18">
      <c r="E481" s="25"/>
    </row>
    <row r="482" ht="18">
      <c r="E482" s="25"/>
    </row>
    <row r="483" ht="18">
      <c r="E483" s="25"/>
    </row>
    <row r="484" ht="18">
      <c r="E484" s="25"/>
    </row>
    <row r="485" ht="18">
      <c r="E485" s="25"/>
    </row>
    <row r="486" ht="18">
      <c r="E486" s="25"/>
    </row>
    <row r="487" ht="18">
      <c r="E487" s="25"/>
    </row>
    <row r="488" ht="18">
      <c r="E488" s="25"/>
    </row>
    <row r="489" ht="18">
      <c r="E489" s="25"/>
    </row>
    <row r="490" ht="18">
      <c r="E490" s="25"/>
    </row>
    <row r="491" ht="18">
      <c r="E491" s="25"/>
    </row>
    <row r="492" ht="18">
      <c r="E492" s="25"/>
    </row>
    <row r="493" ht="18">
      <c r="E493" s="25"/>
    </row>
    <row r="494" ht="18">
      <c r="E494" s="25"/>
    </row>
    <row r="495" ht="18">
      <c r="E495" s="25"/>
    </row>
    <row r="496" ht="18">
      <c r="E496" s="25"/>
    </row>
    <row r="497" ht="18">
      <c r="E497" s="25"/>
    </row>
    <row r="498" ht="18">
      <c r="E498" s="25"/>
    </row>
    <row r="499" ht="18">
      <c r="E499" s="25"/>
    </row>
    <row r="500" ht="18">
      <c r="E500" s="25"/>
    </row>
    <row r="501" ht="18">
      <c r="E501" s="25"/>
    </row>
    <row r="502" ht="18">
      <c r="E502" s="25"/>
    </row>
    <row r="503" ht="18">
      <c r="E503" s="25"/>
    </row>
    <row r="504" ht="18">
      <c r="E504" s="25"/>
    </row>
    <row r="505" ht="18">
      <c r="E505" s="25"/>
    </row>
    <row r="506" ht="18">
      <c r="E506" s="25"/>
    </row>
    <row r="507" ht="18">
      <c r="E507" s="25"/>
    </row>
    <row r="508" ht="18">
      <c r="E508" s="25"/>
    </row>
    <row r="509" ht="18">
      <c r="E509" s="25"/>
    </row>
    <row r="510" ht="18">
      <c r="E510" s="25"/>
    </row>
    <row r="511" ht="18">
      <c r="E511" s="25"/>
    </row>
    <row r="512" ht="18">
      <c r="E512" s="25"/>
    </row>
    <row r="513" ht="18">
      <c r="E513" s="25"/>
    </row>
    <row r="514" ht="18">
      <c r="E514" s="25"/>
    </row>
    <row r="515" ht="18">
      <c r="E515" s="25"/>
    </row>
    <row r="516" ht="18">
      <c r="E516" s="25"/>
    </row>
    <row r="517" ht="18">
      <c r="E517" s="25"/>
    </row>
    <row r="518" ht="18">
      <c r="E518" s="25"/>
    </row>
    <row r="519" ht="18">
      <c r="E519" s="25"/>
    </row>
    <row r="520" ht="18">
      <c r="E520" s="25"/>
    </row>
    <row r="521" ht="18">
      <c r="E521" s="25"/>
    </row>
    <row r="522" ht="18">
      <c r="E522" s="25"/>
    </row>
    <row r="523" ht="18">
      <c r="E523" s="25"/>
    </row>
    <row r="524" ht="18">
      <c r="E524" s="25"/>
    </row>
    <row r="525" ht="18">
      <c r="E525" s="25"/>
    </row>
    <row r="526" ht="18">
      <c r="E526" s="25"/>
    </row>
    <row r="527" ht="18">
      <c r="E527" s="25"/>
    </row>
    <row r="528" ht="18">
      <c r="E528" s="25"/>
    </row>
    <row r="529" ht="18">
      <c r="E529" s="25"/>
    </row>
    <row r="530" ht="18">
      <c r="E530" s="25"/>
    </row>
    <row r="531" ht="18">
      <c r="E531" s="25"/>
    </row>
    <row r="532" ht="18">
      <c r="E532" s="25"/>
    </row>
    <row r="533" ht="18">
      <c r="E533" s="25"/>
    </row>
    <row r="534" ht="18">
      <c r="E534" s="25"/>
    </row>
    <row r="535" ht="18">
      <c r="E535" s="25"/>
    </row>
    <row r="536" ht="18">
      <c r="E536" s="25"/>
    </row>
    <row r="537" ht="18">
      <c r="E537" s="25"/>
    </row>
    <row r="538" ht="18">
      <c r="E538" s="25"/>
    </row>
    <row r="539" ht="18">
      <c r="E539" s="25"/>
    </row>
    <row r="540" ht="18">
      <c r="E540" s="25"/>
    </row>
    <row r="541" ht="18">
      <c r="E541" s="25"/>
    </row>
    <row r="542" ht="18">
      <c r="E542" s="25"/>
    </row>
    <row r="543" ht="18">
      <c r="E543" s="25"/>
    </row>
    <row r="544" ht="18">
      <c r="E544" s="25"/>
    </row>
    <row r="545" ht="18">
      <c r="E545" s="25"/>
    </row>
    <row r="546" ht="18">
      <c r="E546" s="25"/>
    </row>
    <row r="547" ht="18">
      <c r="E547" s="25"/>
    </row>
    <row r="548" ht="18">
      <c r="E548" s="25"/>
    </row>
    <row r="549" ht="18">
      <c r="E549" s="25"/>
    </row>
    <row r="550" ht="18">
      <c r="E550" s="25"/>
    </row>
    <row r="551" ht="18">
      <c r="E551" s="25"/>
    </row>
    <row r="552" ht="18">
      <c r="E552" s="25"/>
    </row>
    <row r="553" ht="18">
      <c r="E553" s="25"/>
    </row>
    <row r="554" ht="18">
      <c r="E554" s="25"/>
    </row>
    <row r="555" ht="18">
      <c r="E555" s="25"/>
    </row>
    <row r="556" ht="18">
      <c r="E556" s="25"/>
    </row>
    <row r="557" ht="18">
      <c r="E557" s="25"/>
    </row>
    <row r="558" ht="18">
      <c r="E558" s="25"/>
    </row>
    <row r="559" ht="18">
      <c r="E559" s="25"/>
    </row>
    <row r="560" ht="18">
      <c r="E560" s="25"/>
    </row>
    <row r="561" ht="18">
      <c r="E561" s="25"/>
    </row>
    <row r="562" ht="18">
      <c r="E562" s="25"/>
    </row>
    <row r="563" ht="18">
      <c r="E563" s="25"/>
    </row>
    <row r="564" ht="18">
      <c r="E564" s="25"/>
    </row>
    <row r="565" ht="18">
      <c r="E565" s="25"/>
    </row>
    <row r="566" ht="18">
      <c r="E566" s="25"/>
    </row>
    <row r="567" ht="18">
      <c r="E567" s="25"/>
    </row>
    <row r="568" ht="18">
      <c r="E568" s="25"/>
    </row>
    <row r="569" ht="18">
      <c r="E569" s="25"/>
    </row>
    <row r="570" ht="18">
      <c r="E570" s="25"/>
    </row>
    <row r="571" ht="18">
      <c r="E571" s="25"/>
    </row>
    <row r="572" ht="18">
      <c r="E572" s="25"/>
    </row>
    <row r="573" ht="18">
      <c r="E573" s="25"/>
    </row>
    <row r="574" ht="18">
      <c r="E574" s="25"/>
    </row>
    <row r="575" ht="18">
      <c r="E575" s="25"/>
    </row>
    <row r="576" ht="18">
      <c r="E576" s="25"/>
    </row>
    <row r="577" ht="18">
      <c r="E577" s="25"/>
    </row>
    <row r="578" ht="18">
      <c r="E578" s="25"/>
    </row>
    <row r="579" ht="18">
      <c r="E579" s="25"/>
    </row>
    <row r="580" ht="18">
      <c r="E580" s="25"/>
    </row>
    <row r="581" ht="18">
      <c r="E581" s="25"/>
    </row>
    <row r="582" ht="18">
      <c r="E582" s="25"/>
    </row>
    <row r="583" ht="18">
      <c r="E583" s="25"/>
    </row>
    <row r="584" ht="18">
      <c r="E584" s="25"/>
    </row>
    <row r="585" ht="18">
      <c r="E585" s="25"/>
    </row>
    <row r="586" ht="18">
      <c r="E586" s="25"/>
    </row>
    <row r="587" ht="18">
      <c r="E587" s="25"/>
    </row>
    <row r="588" ht="18">
      <c r="E588" s="25"/>
    </row>
    <row r="589" ht="18">
      <c r="E589" s="25"/>
    </row>
    <row r="590" ht="18">
      <c r="E590" s="25"/>
    </row>
    <row r="591" ht="18">
      <c r="E591" s="25"/>
    </row>
    <row r="592" ht="18">
      <c r="E592" s="25"/>
    </row>
    <row r="593" ht="18">
      <c r="E593" s="25"/>
    </row>
    <row r="594" ht="18">
      <c r="E594" s="25"/>
    </row>
    <row r="595" ht="18">
      <c r="E595" s="25"/>
    </row>
    <row r="596" ht="18">
      <c r="E596" s="25"/>
    </row>
    <row r="597" ht="18">
      <c r="E597" s="25"/>
    </row>
    <row r="598" ht="18">
      <c r="E598" s="25"/>
    </row>
    <row r="599" ht="18">
      <c r="E599" s="25"/>
    </row>
    <row r="600" ht="18">
      <c r="E600" s="25"/>
    </row>
    <row r="601" ht="18">
      <c r="E601" s="25"/>
    </row>
    <row r="602" ht="18">
      <c r="E602" s="25"/>
    </row>
    <row r="603" ht="18">
      <c r="E603" s="25"/>
    </row>
    <row r="604" ht="18">
      <c r="E604" s="25"/>
    </row>
    <row r="605" ht="18">
      <c r="E605" s="25"/>
    </row>
    <row r="606" ht="18">
      <c r="E606" s="25"/>
    </row>
    <row r="607" ht="18">
      <c r="E607" s="25"/>
    </row>
    <row r="608" ht="18">
      <c r="E608" s="25"/>
    </row>
    <row r="609" ht="18">
      <c r="E609" s="25"/>
    </row>
    <row r="610" ht="18">
      <c r="E610" s="25"/>
    </row>
    <row r="611" ht="18">
      <c r="E611" s="25"/>
    </row>
    <row r="612" ht="18">
      <c r="E612" s="25"/>
    </row>
    <row r="613" ht="18">
      <c r="E613" s="25"/>
    </row>
    <row r="614" ht="18">
      <c r="E614" s="25"/>
    </row>
    <row r="615" ht="18">
      <c r="E615" s="25"/>
    </row>
    <row r="616" ht="18">
      <c r="E616" s="25"/>
    </row>
    <row r="617" ht="18">
      <c r="E617" s="25"/>
    </row>
    <row r="618" ht="18">
      <c r="E618" s="25"/>
    </row>
    <row r="619" ht="18">
      <c r="E619" s="25"/>
    </row>
    <row r="620" ht="18">
      <c r="E620" s="25"/>
    </row>
    <row r="621" ht="18">
      <c r="E621" s="25"/>
    </row>
    <row r="622" ht="18">
      <c r="E622" s="25"/>
    </row>
    <row r="623" ht="18">
      <c r="E623" s="25"/>
    </row>
    <row r="624" ht="18">
      <c r="E624" s="25"/>
    </row>
    <row r="625" ht="18">
      <c r="E625" s="25"/>
    </row>
    <row r="626" ht="18">
      <c r="E626" s="25"/>
    </row>
    <row r="627" ht="18">
      <c r="E627" s="25"/>
    </row>
    <row r="628" ht="18">
      <c r="E628" s="25"/>
    </row>
    <row r="629" ht="18">
      <c r="E629" s="25"/>
    </row>
    <row r="630" ht="18">
      <c r="E630" s="25"/>
    </row>
    <row r="631" ht="18">
      <c r="E631" s="25"/>
    </row>
    <row r="632" ht="18">
      <c r="E632" s="25"/>
    </row>
    <row r="633" ht="18">
      <c r="E633" s="25"/>
    </row>
    <row r="634" ht="18">
      <c r="E634" s="25"/>
    </row>
    <row r="635" ht="18">
      <c r="E635" s="25"/>
    </row>
    <row r="636" ht="18">
      <c r="E636" s="25"/>
    </row>
    <row r="637" ht="18">
      <c r="E637" s="25"/>
    </row>
    <row r="638" ht="18">
      <c r="E638" s="25"/>
    </row>
    <row r="639" ht="18">
      <c r="E639" s="25"/>
    </row>
    <row r="640" ht="18">
      <c r="E640" s="25"/>
    </row>
    <row r="641" ht="18">
      <c r="E641" s="25"/>
    </row>
    <row r="642" ht="18">
      <c r="E642" s="25"/>
    </row>
    <row r="643" ht="18">
      <c r="E643" s="25"/>
    </row>
    <row r="644" ht="18">
      <c r="E644" s="25"/>
    </row>
    <row r="645" ht="18">
      <c r="E645" s="25"/>
    </row>
    <row r="646" ht="18">
      <c r="E646" s="25"/>
    </row>
    <row r="647" ht="18">
      <c r="E647" s="25"/>
    </row>
    <row r="648" ht="18">
      <c r="E648" s="25"/>
    </row>
    <row r="649" ht="18">
      <c r="E649" s="25"/>
    </row>
    <row r="650" ht="18">
      <c r="E650" s="25"/>
    </row>
    <row r="651" ht="18">
      <c r="E651" s="25"/>
    </row>
    <row r="652" ht="18">
      <c r="E652" s="25"/>
    </row>
    <row r="653" ht="18">
      <c r="E653" s="25"/>
    </row>
    <row r="654" ht="18">
      <c r="E654" s="25"/>
    </row>
    <row r="655" ht="18">
      <c r="E655" s="25"/>
    </row>
    <row r="656" ht="18">
      <c r="E656" s="25"/>
    </row>
    <row r="657" ht="18">
      <c r="E657" s="25"/>
    </row>
    <row r="658" ht="18">
      <c r="E658" s="25"/>
    </row>
    <row r="659" ht="18">
      <c r="E659" s="25"/>
    </row>
    <row r="660" ht="18">
      <c r="E660" s="25"/>
    </row>
    <row r="661" ht="18">
      <c r="E661" s="25"/>
    </row>
    <row r="662" ht="18">
      <c r="E662" s="25"/>
    </row>
    <row r="663" ht="18">
      <c r="E663" s="25"/>
    </row>
    <row r="664" ht="18">
      <c r="E664" s="25"/>
    </row>
    <row r="665" ht="18">
      <c r="E665" s="25"/>
    </row>
    <row r="666" ht="18">
      <c r="E666" s="25"/>
    </row>
    <row r="667" ht="18">
      <c r="E667" s="25"/>
    </row>
    <row r="668" ht="18">
      <c r="E668" s="25"/>
    </row>
    <row r="669" ht="18">
      <c r="E669" s="25"/>
    </row>
    <row r="670" ht="18">
      <c r="E670" s="25"/>
    </row>
    <row r="671" ht="18">
      <c r="E671" s="25"/>
    </row>
    <row r="672" ht="18">
      <c r="E672" s="25"/>
    </row>
    <row r="673" ht="18">
      <c r="E673" s="25"/>
    </row>
    <row r="674" ht="18">
      <c r="E674" s="25"/>
    </row>
    <row r="675" ht="18">
      <c r="E675" s="25"/>
    </row>
    <row r="676" ht="18">
      <c r="E676" s="25"/>
    </row>
    <row r="677" ht="18">
      <c r="E677" s="25"/>
    </row>
    <row r="678" ht="18">
      <c r="E678" s="25"/>
    </row>
    <row r="679" ht="18">
      <c r="E679" s="25"/>
    </row>
    <row r="680" ht="18">
      <c r="E680" s="25"/>
    </row>
    <row r="681" ht="18">
      <c r="E681" s="25"/>
    </row>
    <row r="682" ht="18">
      <c r="E682" s="25"/>
    </row>
    <row r="683" ht="18">
      <c r="E683" s="25"/>
    </row>
    <row r="684" ht="18">
      <c r="E684" s="25"/>
    </row>
    <row r="685" ht="18">
      <c r="E685" s="25"/>
    </row>
    <row r="686" ht="18">
      <c r="E686" s="25"/>
    </row>
    <row r="687" ht="18">
      <c r="E687" s="25"/>
    </row>
    <row r="688" ht="18">
      <c r="E688" s="25"/>
    </row>
    <row r="689" ht="18">
      <c r="E689" s="25"/>
    </row>
    <row r="690" ht="18">
      <c r="E690" s="25"/>
    </row>
    <row r="691" ht="18">
      <c r="E691" s="25"/>
    </row>
    <row r="692" ht="18">
      <c r="E692" s="25"/>
    </row>
    <row r="693" ht="18">
      <c r="E693" s="25"/>
    </row>
    <row r="694" ht="18">
      <c r="E694" s="25"/>
    </row>
    <row r="695" ht="18">
      <c r="E695" s="25"/>
    </row>
    <row r="696" ht="18">
      <c r="E696" s="25"/>
    </row>
    <row r="697" ht="18">
      <c r="E697" s="25"/>
    </row>
    <row r="698" ht="18">
      <c r="E698" s="25"/>
    </row>
    <row r="699" ht="18">
      <c r="E699" s="25"/>
    </row>
    <row r="700" ht="18">
      <c r="E700" s="25"/>
    </row>
    <row r="701" ht="18">
      <c r="E701" s="25"/>
    </row>
    <row r="702" ht="18">
      <c r="E702" s="25"/>
    </row>
    <row r="703" ht="18">
      <c r="E703" s="25"/>
    </row>
    <row r="704" ht="18">
      <c r="E704" s="25"/>
    </row>
    <row r="705" ht="18">
      <c r="E705" s="25"/>
    </row>
    <row r="706" ht="18">
      <c r="E706" s="25"/>
    </row>
    <row r="707" ht="18">
      <c r="E707" s="25"/>
    </row>
    <row r="708" ht="18">
      <c r="E708" s="25"/>
    </row>
    <row r="709" ht="18">
      <c r="E709" s="25"/>
    </row>
    <row r="710" ht="18">
      <c r="E710" s="25"/>
    </row>
    <row r="711" ht="18">
      <c r="E711" s="25"/>
    </row>
    <row r="712" ht="18">
      <c r="E712" s="25"/>
    </row>
    <row r="713" ht="18">
      <c r="E713" s="25"/>
    </row>
    <row r="714" ht="18">
      <c r="E714" s="25"/>
    </row>
    <row r="715" ht="18">
      <c r="E715" s="25"/>
    </row>
    <row r="716" ht="18">
      <c r="E716" s="25"/>
    </row>
    <row r="717" ht="18">
      <c r="E717" s="25"/>
    </row>
    <row r="718" ht="18">
      <c r="E718" s="25"/>
    </row>
    <row r="719" ht="18">
      <c r="E719" s="25"/>
    </row>
    <row r="720" ht="18">
      <c r="E720" s="25"/>
    </row>
    <row r="721" ht="18">
      <c r="E721" s="25"/>
    </row>
    <row r="722" ht="18">
      <c r="E722" s="25"/>
    </row>
    <row r="723" ht="18">
      <c r="E723" s="25"/>
    </row>
    <row r="724" ht="18">
      <c r="E724" s="25"/>
    </row>
    <row r="725" ht="18">
      <c r="E725" s="25"/>
    </row>
    <row r="726" ht="18">
      <c r="E726" s="25"/>
    </row>
    <row r="727" ht="18">
      <c r="E727" s="25"/>
    </row>
    <row r="728" ht="18">
      <c r="E728" s="25"/>
    </row>
    <row r="729" ht="18">
      <c r="E729" s="25"/>
    </row>
    <row r="730" ht="18">
      <c r="E730" s="25"/>
    </row>
    <row r="731" ht="18">
      <c r="E731" s="25"/>
    </row>
    <row r="732" ht="18">
      <c r="E732" s="25"/>
    </row>
    <row r="733" ht="18">
      <c r="E733" s="25"/>
    </row>
    <row r="734" ht="18">
      <c r="E734" s="25"/>
    </row>
    <row r="735" ht="18">
      <c r="E735" s="25"/>
    </row>
    <row r="736" ht="18">
      <c r="E736" s="25"/>
    </row>
    <row r="737" ht="18">
      <c r="E737" s="25"/>
    </row>
    <row r="738" ht="18">
      <c r="E738" s="25"/>
    </row>
    <row r="739" ht="18">
      <c r="E739" s="25"/>
    </row>
    <row r="740" ht="18">
      <c r="E740" s="25"/>
    </row>
    <row r="741" ht="18">
      <c r="E741" s="25"/>
    </row>
    <row r="742" ht="18">
      <c r="E742" s="25"/>
    </row>
    <row r="743" ht="18">
      <c r="E743" s="25"/>
    </row>
    <row r="744" ht="18">
      <c r="E744" s="25"/>
    </row>
    <row r="745" ht="18">
      <c r="E745" s="25"/>
    </row>
    <row r="746" ht="18">
      <c r="E746" s="25"/>
    </row>
    <row r="747" ht="18">
      <c r="E747" s="25"/>
    </row>
    <row r="748" ht="18">
      <c r="E748" s="25"/>
    </row>
    <row r="749" ht="18">
      <c r="E749" s="25"/>
    </row>
    <row r="750" ht="18">
      <c r="E750" s="25"/>
    </row>
    <row r="751" ht="18">
      <c r="E751" s="25"/>
    </row>
    <row r="752" ht="18">
      <c r="E752" s="25"/>
    </row>
    <row r="753" ht="18">
      <c r="E753" s="25"/>
    </row>
    <row r="754" ht="18">
      <c r="E754" s="25"/>
    </row>
    <row r="755" ht="18">
      <c r="E755" s="25"/>
    </row>
    <row r="756" ht="18">
      <c r="E756" s="25"/>
    </row>
    <row r="757" ht="18">
      <c r="E757" s="25"/>
    </row>
    <row r="758" ht="18">
      <c r="E758" s="25"/>
    </row>
    <row r="759" ht="18">
      <c r="E759" s="25"/>
    </row>
    <row r="760" ht="18">
      <c r="E760" s="25"/>
    </row>
    <row r="761" ht="18">
      <c r="E761" s="25"/>
    </row>
    <row r="762" ht="18">
      <c r="E762" s="25"/>
    </row>
    <row r="763" ht="18">
      <c r="E763" s="25"/>
    </row>
    <row r="764" ht="18">
      <c r="E764" s="25"/>
    </row>
    <row r="765" ht="18">
      <c r="E765" s="25"/>
    </row>
    <row r="766" ht="18">
      <c r="E766" s="25"/>
    </row>
    <row r="767" ht="18">
      <c r="E767" s="25"/>
    </row>
    <row r="768" ht="18">
      <c r="E768" s="25"/>
    </row>
    <row r="769" ht="18">
      <c r="E769" s="25"/>
    </row>
    <row r="770" ht="18">
      <c r="E770" s="25"/>
    </row>
    <row r="771" ht="18">
      <c r="E771" s="25"/>
    </row>
    <row r="772" ht="18">
      <c r="E772" s="25"/>
    </row>
    <row r="773" ht="18">
      <c r="E773" s="25"/>
    </row>
    <row r="774" ht="18">
      <c r="E774" s="25"/>
    </row>
    <row r="775" ht="18">
      <c r="E775" s="25"/>
    </row>
    <row r="776" ht="18">
      <c r="E776" s="25"/>
    </row>
    <row r="777" ht="18">
      <c r="E777" s="25"/>
    </row>
    <row r="778" ht="18">
      <c r="E778" s="25"/>
    </row>
    <row r="779" ht="18">
      <c r="E779" s="25"/>
    </row>
    <row r="780" ht="18">
      <c r="E780" s="25"/>
    </row>
    <row r="781" ht="18">
      <c r="E781" s="25"/>
    </row>
    <row r="782" ht="18">
      <c r="E782" s="25"/>
    </row>
    <row r="783" ht="18">
      <c r="E783" s="25"/>
    </row>
    <row r="784" ht="18">
      <c r="E784" s="25"/>
    </row>
    <row r="785" ht="18">
      <c r="E785" s="25"/>
    </row>
    <row r="786" ht="18">
      <c r="E786" s="25"/>
    </row>
    <row r="787" ht="18">
      <c r="E787" s="25"/>
    </row>
    <row r="788" ht="18">
      <c r="E788" s="25"/>
    </row>
    <row r="789" ht="18">
      <c r="E789" s="25"/>
    </row>
    <row r="790" ht="18">
      <c r="E790" s="25"/>
    </row>
    <row r="791" ht="18">
      <c r="E791" s="25"/>
    </row>
    <row r="792" ht="18">
      <c r="E792" s="25"/>
    </row>
    <row r="793" ht="18">
      <c r="E793" s="25"/>
    </row>
    <row r="794" ht="18">
      <c r="E794" s="25"/>
    </row>
    <row r="795" ht="18">
      <c r="E795" s="25"/>
    </row>
    <row r="796" ht="18">
      <c r="E796" s="25"/>
    </row>
    <row r="797" ht="18">
      <c r="E797" s="25"/>
    </row>
    <row r="798" ht="18">
      <c r="E798" s="25"/>
    </row>
    <row r="799" ht="18">
      <c r="E799" s="25"/>
    </row>
    <row r="800" ht="18">
      <c r="E800" s="25"/>
    </row>
    <row r="801" ht="18">
      <c r="E801" s="25"/>
    </row>
    <row r="802" ht="18">
      <c r="E802" s="25"/>
    </row>
    <row r="803" ht="18">
      <c r="E803" s="25"/>
    </row>
    <row r="804" ht="18">
      <c r="E804" s="25"/>
    </row>
    <row r="805" ht="18">
      <c r="E805" s="25"/>
    </row>
    <row r="806" ht="18">
      <c r="E806" s="25"/>
    </row>
    <row r="807" ht="18">
      <c r="E807" s="25"/>
    </row>
    <row r="808" ht="18">
      <c r="E808" s="25"/>
    </row>
    <row r="809" ht="18">
      <c r="E809" s="25"/>
    </row>
    <row r="810" ht="18">
      <c r="E810" s="25"/>
    </row>
    <row r="811" ht="18">
      <c r="E811" s="25"/>
    </row>
    <row r="812" ht="18">
      <c r="E812" s="25"/>
    </row>
    <row r="813" ht="18">
      <c r="E813" s="25"/>
    </row>
    <row r="814" ht="18">
      <c r="E814" s="25"/>
    </row>
    <row r="815" ht="18">
      <c r="E815" s="25"/>
    </row>
    <row r="816" ht="18">
      <c r="E816" s="25"/>
    </row>
    <row r="817" ht="18">
      <c r="E817" s="25"/>
    </row>
    <row r="818" ht="18">
      <c r="E818" s="25"/>
    </row>
    <row r="819" ht="18">
      <c r="E819" s="25"/>
    </row>
    <row r="820" ht="18">
      <c r="E820" s="25"/>
    </row>
    <row r="821" ht="18">
      <c r="E821" s="25"/>
    </row>
    <row r="822" ht="18">
      <c r="E822" s="25"/>
    </row>
    <row r="823" ht="18">
      <c r="E823" s="25"/>
    </row>
    <row r="824" ht="18">
      <c r="E824" s="25"/>
    </row>
    <row r="825" ht="18">
      <c r="E825" s="25"/>
    </row>
    <row r="826" ht="18">
      <c r="E826" s="25"/>
    </row>
    <row r="827" ht="18">
      <c r="E827" s="25"/>
    </row>
    <row r="828" ht="18">
      <c r="E828" s="25"/>
    </row>
    <row r="829" ht="18">
      <c r="E829" s="25"/>
    </row>
    <row r="830" ht="18">
      <c r="E830" s="25"/>
    </row>
    <row r="831" ht="18">
      <c r="E831" s="25"/>
    </row>
    <row r="832" ht="18">
      <c r="E832" s="25"/>
    </row>
    <row r="833" ht="18">
      <c r="E833" s="25"/>
    </row>
    <row r="834" ht="18">
      <c r="E834" s="25"/>
    </row>
    <row r="835" ht="18">
      <c r="E835" s="25"/>
    </row>
    <row r="836" ht="18">
      <c r="E836" s="25"/>
    </row>
    <row r="837" ht="18">
      <c r="E837" s="25"/>
    </row>
    <row r="838" ht="18">
      <c r="E838" s="25"/>
    </row>
    <row r="839" ht="18">
      <c r="E839" s="25"/>
    </row>
    <row r="840" ht="18">
      <c r="E840" s="25"/>
    </row>
    <row r="841" ht="18">
      <c r="E841" s="25"/>
    </row>
    <row r="842" ht="18">
      <c r="E842" s="25"/>
    </row>
    <row r="843" ht="18">
      <c r="E843" s="25"/>
    </row>
    <row r="844" ht="18">
      <c r="E844" s="25"/>
    </row>
    <row r="845" ht="18">
      <c r="E845" s="25"/>
    </row>
    <row r="846" ht="18">
      <c r="E846" s="25"/>
    </row>
    <row r="847" ht="18">
      <c r="E847" s="25"/>
    </row>
    <row r="848" ht="18">
      <c r="E848" s="25"/>
    </row>
    <row r="849" ht="18">
      <c r="E849" s="25"/>
    </row>
    <row r="850" ht="18">
      <c r="E850" s="25"/>
    </row>
    <row r="851" ht="18">
      <c r="E851" s="25"/>
    </row>
    <row r="852" ht="18">
      <c r="E852" s="25"/>
    </row>
    <row r="853" ht="18">
      <c r="E853" s="25"/>
    </row>
    <row r="854" ht="18">
      <c r="E854" s="25"/>
    </row>
    <row r="855" ht="18">
      <c r="E855" s="25"/>
    </row>
    <row r="856" ht="18">
      <c r="E856" s="25"/>
    </row>
    <row r="857" ht="18">
      <c r="E857" s="25"/>
    </row>
    <row r="858" ht="18">
      <c r="E858" s="25"/>
    </row>
    <row r="859" ht="18">
      <c r="E859" s="25"/>
    </row>
    <row r="860" ht="18">
      <c r="E860" s="25"/>
    </row>
    <row r="861" ht="18">
      <c r="E861" s="25"/>
    </row>
    <row r="862" ht="18">
      <c r="E862" s="25"/>
    </row>
    <row r="863" ht="18">
      <c r="E863" s="25"/>
    </row>
    <row r="864" ht="18">
      <c r="E864" s="25"/>
    </row>
    <row r="865" ht="18">
      <c r="E865" s="25"/>
    </row>
    <row r="866" ht="18">
      <c r="E866" s="25"/>
    </row>
    <row r="867" ht="18">
      <c r="E867" s="25"/>
    </row>
    <row r="868" ht="18">
      <c r="E868" s="25"/>
    </row>
    <row r="869" ht="18">
      <c r="E869" s="25"/>
    </row>
    <row r="870" ht="18">
      <c r="E870" s="25"/>
    </row>
    <row r="871" ht="18">
      <c r="E871" s="25"/>
    </row>
    <row r="872" ht="18">
      <c r="E872" s="25"/>
    </row>
    <row r="873" ht="18">
      <c r="E873" s="25"/>
    </row>
    <row r="874" ht="18">
      <c r="E874" s="25"/>
    </row>
    <row r="875" ht="18">
      <c r="E875" s="25"/>
    </row>
    <row r="876" ht="18">
      <c r="E876" s="25"/>
    </row>
    <row r="877" ht="18">
      <c r="E877" s="25"/>
    </row>
    <row r="878" ht="18">
      <c r="E878" s="25"/>
    </row>
    <row r="879" ht="18">
      <c r="E879" s="25"/>
    </row>
    <row r="880" ht="18">
      <c r="E880" s="25"/>
    </row>
    <row r="881" ht="18">
      <c r="E881" s="25"/>
    </row>
    <row r="882" ht="18">
      <c r="E882" s="25"/>
    </row>
    <row r="883" ht="18">
      <c r="E883" s="25"/>
    </row>
    <row r="884" ht="18">
      <c r="E884" s="25"/>
    </row>
    <row r="885" ht="18">
      <c r="E885" s="25"/>
    </row>
    <row r="886" ht="18">
      <c r="E886" s="25"/>
    </row>
    <row r="887" ht="18">
      <c r="E887" s="25"/>
    </row>
    <row r="888" ht="18">
      <c r="E888" s="25"/>
    </row>
    <row r="889" ht="18">
      <c r="E889" s="25"/>
    </row>
    <row r="890" ht="18">
      <c r="E890" s="25"/>
    </row>
    <row r="891" ht="18">
      <c r="E891" s="25"/>
    </row>
    <row r="892" ht="18">
      <c r="E892" s="25"/>
    </row>
    <row r="893" ht="18">
      <c r="E893" s="25"/>
    </row>
    <row r="894" ht="18">
      <c r="E894" s="25"/>
    </row>
    <row r="895" ht="18">
      <c r="E895" s="25"/>
    </row>
    <row r="896" ht="18">
      <c r="E896" s="25"/>
    </row>
    <row r="897" ht="18">
      <c r="E897" s="25"/>
    </row>
    <row r="898" ht="18">
      <c r="E898" s="25"/>
    </row>
    <row r="899" ht="18">
      <c r="E899" s="25"/>
    </row>
    <row r="900" ht="18">
      <c r="E900" s="25"/>
    </row>
    <row r="901" ht="18">
      <c r="E901" s="25"/>
    </row>
    <row r="902" ht="18">
      <c r="E902" s="25"/>
    </row>
    <row r="903" ht="18">
      <c r="E903" s="25"/>
    </row>
    <row r="904" ht="18">
      <c r="E904" s="25"/>
    </row>
    <row r="905" ht="18">
      <c r="E905" s="25"/>
    </row>
    <row r="906" ht="18">
      <c r="E906" s="25"/>
    </row>
    <row r="907" ht="18">
      <c r="E907" s="25"/>
    </row>
    <row r="908" ht="18">
      <c r="E908" s="25"/>
    </row>
    <row r="909" ht="18">
      <c r="E909" s="25"/>
    </row>
    <row r="910" ht="18">
      <c r="E910" s="25"/>
    </row>
    <row r="911" ht="18">
      <c r="E911" s="25"/>
    </row>
    <row r="912" ht="18">
      <c r="E912" s="25"/>
    </row>
    <row r="913" ht="18">
      <c r="E913" s="25"/>
    </row>
    <row r="914" ht="18">
      <c r="E914" s="25"/>
    </row>
    <row r="915" ht="18">
      <c r="E915" s="25"/>
    </row>
    <row r="916" ht="18">
      <c r="E916" s="25"/>
    </row>
    <row r="917" ht="18">
      <c r="E917" s="25"/>
    </row>
    <row r="918" ht="18">
      <c r="E918" s="25"/>
    </row>
    <row r="919" ht="18">
      <c r="E919" s="25"/>
    </row>
    <row r="920" ht="18">
      <c r="E920" s="25"/>
    </row>
    <row r="921" ht="18">
      <c r="E921" s="25"/>
    </row>
    <row r="922" ht="18">
      <c r="E922" s="25"/>
    </row>
    <row r="923" ht="18">
      <c r="E923" s="25"/>
    </row>
    <row r="924" ht="18">
      <c r="E924" s="25"/>
    </row>
    <row r="925" ht="18">
      <c r="E925" s="25"/>
    </row>
    <row r="926" ht="18">
      <c r="E926" s="25"/>
    </row>
    <row r="927" ht="18">
      <c r="E927" s="25"/>
    </row>
    <row r="928" ht="18">
      <c r="E928" s="25"/>
    </row>
    <row r="929" ht="18">
      <c r="E929" s="25"/>
    </row>
    <row r="930" ht="18">
      <c r="E930" s="25"/>
    </row>
    <row r="931" ht="18">
      <c r="E931" s="25"/>
    </row>
    <row r="932" ht="18">
      <c r="E932" s="25"/>
    </row>
    <row r="933" ht="18">
      <c r="E933" s="25"/>
    </row>
    <row r="934" ht="18">
      <c r="E934" s="25"/>
    </row>
    <row r="935" ht="18">
      <c r="E935" s="25"/>
    </row>
    <row r="936" ht="18">
      <c r="E936" s="25"/>
    </row>
    <row r="937" ht="18">
      <c r="E937" s="25"/>
    </row>
    <row r="938" ht="18">
      <c r="E938" s="25"/>
    </row>
    <row r="939" ht="18">
      <c r="E939" s="25"/>
    </row>
    <row r="940" ht="18">
      <c r="E940" s="25"/>
    </row>
    <row r="941" ht="18">
      <c r="E941" s="25"/>
    </row>
    <row r="942" ht="18">
      <c r="E942" s="25"/>
    </row>
    <row r="943" ht="18">
      <c r="E943" s="25"/>
    </row>
    <row r="944" ht="18">
      <c r="E944" s="25"/>
    </row>
    <row r="945" ht="18">
      <c r="E945" s="25"/>
    </row>
    <row r="946" ht="18">
      <c r="E946" s="25"/>
    </row>
    <row r="947" ht="18">
      <c r="E947" s="25"/>
    </row>
    <row r="948" ht="18">
      <c r="E948" s="25"/>
    </row>
    <row r="949" ht="18">
      <c r="E949" s="25"/>
    </row>
    <row r="950" ht="18">
      <c r="E950" s="25"/>
    </row>
    <row r="951" ht="18">
      <c r="E951" s="25"/>
    </row>
    <row r="952" ht="18">
      <c r="E952" s="25"/>
    </row>
    <row r="953" ht="18">
      <c r="E953" s="25"/>
    </row>
    <row r="954" ht="18">
      <c r="E954" s="25"/>
    </row>
    <row r="955" ht="18">
      <c r="E955" s="25"/>
    </row>
    <row r="956" ht="18">
      <c r="E956" s="25"/>
    </row>
    <row r="957" ht="18">
      <c r="E957" s="25"/>
    </row>
    <row r="958" ht="18">
      <c r="E958" s="25"/>
    </row>
    <row r="959" ht="18">
      <c r="E959" s="25"/>
    </row>
    <row r="960" ht="18">
      <c r="E960" s="25"/>
    </row>
    <row r="961" ht="18">
      <c r="E961" s="25"/>
    </row>
    <row r="962" ht="18">
      <c r="E962" s="25"/>
    </row>
    <row r="963" ht="18">
      <c r="E963" s="25"/>
    </row>
    <row r="964" ht="18">
      <c r="E964" s="25"/>
    </row>
    <row r="965" ht="18">
      <c r="E965" s="25"/>
    </row>
    <row r="966" ht="18">
      <c r="E966" s="25"/>
    </row>
    <row r="967" ht="18">
      <c r="E967" s="25"/>
    </row>
    <row r="968" ht="18">
      <c r="E968" s="25"/>
    </row>
    <row r="969" ht="18">
      <c r="E969" s="25"/>
    </row>
    <row r="970" ht="18">
      <c r="E970" s="25"/>
    </row>
    <row r="971" ht="18">
      <c r="E971" s="25"/>
    </row>
    <row r="972" ht="18">
      <c r="E972" s="25"/>
    </row>
    <row r="973" ht="18">
      <c r="E973" s="25"/>
    </row>
    <row r="974" ht="18">
      <c r="E974" s="25"/>
    </row>
    <row r="975" ht="18">
      <c r="E975" s="25"/>
    </row>
    <row r="976" ht="18">
      <c r="E976" s="25"/>
    </row>
    <row r="977" ht="18">
      <c r="E977" s="25"/>
    </row>
    <row r="978" ht="18">
      <c r="E978" s="25"/>
    </row>
    <row r="979" ht="18">
      <c r="E979" s="25"/>
    </row>
    <row r="980" ht="18">
      <c r="E980" s="25"/>
    </row>
    <row r="981" ht="18">
      <c r="E981" s="25"/>
    </row>
    <row r="982" ht="18">
      <c r="E982" s="25"/>
    </row>
    <row r="983" ht="18">
      <c r="E983" s="25"/>
    </row>
    <row r="984" ht="18">
      <c r="E984" s="25"/>
    </row>
    <row r="985" ht="18">
      <c r="E985" s="25"/>
    </row>
    <row r="986" ht="18">
      <c r="E986" s="25"/>
    </row>
    <row r="987" ht="18">
      <c r="E987" s="25"/>
    </row>
    <row r="988" ht="18">
      <c r="E988" s="25"/>
    </row>
    <row r="989" ht="18">
      <c r="E989" s="25"/>
    </row>
    <row r="990" ht="18">
      <c r="E990" s="25"/>
    </row>
    <row r="991" ht="18">
      <c r="E991" s="25"/>
    </row>
    <row r="992" ht="18">
      <c r="E992" s="25"/>
    </row>
    <row r="993" ht="18">
      <c r="E993" s="25"/>
    </row>
    <row r="994" ht="18">
      <c r="E994" s="25"/>
    </row>
    <row r="995" ht="18">
      <c r="E995" s="25"/>
    </row>
    <row r="996" ht="18">
      <c r="E996" s="25"/>
    </row>
    <row r="997" ht="18">
      <c r="E997" s="25"/>
    </row>
    <row r="998" ht="18">
      <c r="E998" s="25"/>
    </row>
    <row r="999" ht="18">
      <c r="E999" s="25"/>
    </row>
    <row r="1000" ht="18">
      <c r="E1000" s="25"/>
    </row>
    <row r="1001" ht="18">
      <c r="E1001" s="25"/>
    </row>
    <row r="1002" ht="18">
      <c r="E1002" s="25"/>
    </row>
    <row r="1003" ht="18">
      <c r="E1003" s="25"/>
    </row>
    <row r="1004" ht="18">
      <c r="E1004" s="25"/>
    </row>
    <row r="1005" ht="18">
      <c r="E1005" s="25"/>
    </row>
    <row r="1006" ht="18">
      <c r="E1006" s="25"/>
    </row>
    <row r="1007" ht="18">
      <c r="E1007" s="25"/>
    </row>
    <row r="1008" ht="18">
      <c r="E1008" s="25"/>
    </row>
    <row r="1009" ht="18">
      <c r="E1009" s="25"/>
    </row>
    <row r="1010" ht="18">
      <c r="E1010" s="25"/>
    </row>
    <row r="1011" ht="18">
      <c r="E1011" s="25"/>
    </row>
    <row r="1012" ht="18">
      <c r="E1012" s="25"/>
    </row>
    <row r="1013" ht="18">
      <c r="E1013" s="25"/>
    </row>
    <row r="1014" ht="18">
      <c r="E1014" s="25"/>
    </row>
    <row r="1015" ht="18">
      <c r="E1015" s="25"/>
    </row>
    <row r="1016" ht="18">
      <c r="E1016" s="25"/>
    </row>
    <row r="1017" ht="18">
      <c r="E1017" s="25"/>
    </row>
    <row r="1018" ht="18">
      <c r="E1018" s="25"/>
    </row>
    <row r="1019" ht="18">
      <c r="E1019" s="25"/>
    </row>
    <row r="1020" ht="18">
      <c r="E1020" s="25"/>
    </row>
    <row r="1021" ht="18">
      <c r="E1021" s="25"/>
    </row>
    <row r="1022" ht="18">
      <c r="E1022" s="25"/>
    </row>
    <row r="1023" ht="18">
      <c r="E1023" s="25"/>
    </row>
    <row r="1024" ht="18">
      <c r="E1024" s="25"/>
    </row>
    <row r="1025" ht="18">
      <c r="E1025" s="25"/>
    </row>
    <row r="1026" ht="18">
      <c r="E1026" s="25"/>
    </row>
    <row r="1027" ht="18">
      <c r="E1027" s="25"/>
    </row>
    <row r="1028" ht="18">
      <c r="E1028" s="25"/>
    </row>
    <row r="1029" ht="18">
      <c r="E1029" s="25"/>
    </row>
    <row r="1030" ht="18">
      <c r="E1030" s="25"/>
    </row>
    <row r="1031" ht="18">
      <c r="E1031" s="25"/>
    </row>
    <row r="1032" ht="18">
      <c r="E1032" s="25"/>
    </row>
    <row r="1033" ht="18">
      <c r="E1033" s="25"/>
    </row>
    <row r="1034" ht="18">
      <c r="E1034" s="25"/>
    </row>
    <row r="1035" ht="18">
      <c r="E1035" s="25"/>
    </row>
    <row r="1036" ht="18">
      <c r="E1036" s="25"/>
    </row>
    <row r="1037" ht="18">
      <c r="E1037" s="25"/>
    </row>
    <row r="1038" ht="18">
      <c r="E1038" s="25"/>
    </row>
    <row r="1039" ht="18">
      <c r="E1039" s="25"/>
    </row>
    <row r="1040" ht="18">
      <c r="E1040" s="25"/>
    </row>
    <row r="1041" ht="18">
      <c r="E1041" s="25"/>
    </row>
    <row r="1042" ht="18">
      <c r="E1042" s="25"/>
    </row>
    <row r="1043" ht="18">
      <c r="E1043" s="25"/>
    </row>
    <row r="1044" ht="18">
      <c r="E1044" s="25"/>
    </row>
    <row r="1045" ht="18">
      <c r="E1045" s="25"/>
    </row>
    <row r="1046" ht="18">
      <c r="E1046" s="25"/>
    </row>
    <row r="1047" ht="18">
      <c r="E1047" s="25"/>
    </row>
    <row r="1048" ht="18">
      <c r="E1048" s="25"/>
    </row>
    <row r="1049" ht="18">
      <c r="E1049" s="25"/>
    </row>
    <row r="1050" ht="18">
      <c r="E1050" s="25"/>
    </row>
    <row r="1051" ht="18">
      <c r="E1051" s="25"/>
    </row>
    <row r="1052" ht="18">
      <c r="E1052" s="25"/>
    </row>
    <row r="1053" ht="18">
      <c r="E1053" s="25"/>
    </row>
    <row r="1054" ht="18">
      <c r="E1054" s="25"/>
    </row>
    <row r="1055" ht="18">
      <c r="E1055" s="25"/>
    </row>
    <row r="1056" ht="18">
      <c r="E1056" s="25"/>
    </row>
    <row r="1057" ht="18">
      <c r="E1057" s="25"/>
    </row>
    <row r="1058" ht="18">
      <c r="E1058" s="25"/>
    </row>
    <row r="1059" ht="18">
      <c r="E1059" s="25"/>
    </row>
    <row r="1060" ht="18">
      <c r="E1060" s="25"/>
    </row>
    <row r="1061" ht="18">
      <c r="E1061" s="25"/>
    </row>
    <row r="1062" ht="18">
      <c r="E1062" s="25"/>
    </row>
    <row r="1063" ht="18">
      <c r="E1063" s="25"/>
    </row>
    <row r="1064" ht="18">
      <c r="E1064" s="25"/>
    </row>
    <row r="1065" ht="18">
      <c r="E1065" s="25"/>
    </row>
    <row r="1066" ht="18">
      <c r="E1066" s="25"/>
    </row>
    <row r="1067" ht="18">
      <c r="E1067" s="25"/>
    </row>
    <row r="1068" ht="18">
      <c r="E1068" s="25"/>
    </row>
    <row r="1069" ht="18">
      <c r="E1069" s="25"/>
    </row>
    <row r="1070" ht="18">
      <c r="E1070" s="25"/>
    </row>
    <row r="1071" ht="18">
      <c r="E1071" s="25"/>
    </row>
    <row r="1072" ht="18">
      <c r="E1072" s="25"/>
    </row>
    <row r="1073" ht="18">
      <c r="E1073" s="25"/>
    </row>
    <row r="1074" ht="18">
      <c r="E1074" s="25"/>
    </row>
    <row r="1075" ht="18">
      <c r="E1075" s="25"/>
    </row>
    <row r="1076" ht="18">
      <c r="E1076" s="25"/>
    </row>
    <row r="1077" ht="18">
      <c r="E1077" s="25"/>
    </row>
    <row r="1078" ht="18">
      <c r="E1078" s="25"/>
    </row>
    <row r="1079" ht="18">
      <c r="E1079" s="25"/>
    </row>
    <row r="1080" ht="18">
      <c r="E1080" s="25"/>
    </row>
    <row r="1081" ht="18">
      <c r="E1081" s="25"/>
    </row>
    <row r="1082" ht="18">
      <c r="E1082" s="25"/>
    </row>
    <row r="1083" ht="18">
      <c r="E1083" s="25"/>
    </row>
    <row r="1084" ht="18">
      <c r="E1084" s="25"/>
    </row>
    <row r="1085" ht="18">
      <c r="E1085" s="25"/>
    </row>
    <row r="1086" ht="18">
      <c r="E1086" s="25"/>
    </row>
    <row r="1087" ht="18">
      <c r="E1087" s="25"/>
    </row>
    <row r="1088" ht="18">
      <c r="E1088" s="25"/>
    </row>
    <row r="1089" ht="18">
      <c r="E1089" s="25"/>
    </row>
    <row r="1090" ht="18">
      <c r="E1090" s="25"/>
    </row>
    <row r="1091" ht="18">
      <c r="E1091" s="25"/>
    </row>
    <row r="1092" ht="18">
      <c r="E1092" s="25"/>
    </row>
    <row r="1093" ht="18">
      <c r="E1093" s="25"/>
    </row>
    <row r="1094" ht="18">
      <c r="E1094" s="25"/>
    </row>
    <row r="1095" ht="18">
      <c r="E1095" s="25"/>
    </row>
    <row r="1096" ht="18">
      <c r="E1096" s="25"/>
    </row>
    <row r="1097" ht="18">
      <c r="E1097" s="25"/>
    </row>
    <row r="1098" ht="18">
      <c r="E1098" s="25"/>
    </row>
    <row r="1099" ht="18">
      <c r="E1099" s="25"/>
    </row>
    <row r="1100" ht="18">
      <c r="E1100" s="25"/>
    </row>
    <row r="1101" ht="18">
      <c r="E1101" s="25"/>
    </row>
    <row r="1102" ht="18">
      <c r="E1102" s="25"/>
    </row>
    <row r="1103" ht="18">
      <c r="E1103" s="25"/>
    </row>
    <row r="1104" ht="18">
      <c r="E1104" s="25"/>
    </row>
    <row r="1105" ht="18">
      <c r="E1105" s="25"/>
    </row>
    <row r="1106" ht="18">
      <c r="E1106" s="25"/>
    </row>
    <row r="1107" ht="18">
      <c r="E1107" s="25"/>
    </row>
    <row r="1108" ht="18">
      <c r="E1108" s="25"/>
    </row>
    <row r="1109" ht="18">
      <c r="E1109" s="25"/>
    </row>
    <row r="1110" ht="18">
      <c r="E1110" s="25"/>
    </row>
    <row r="1111" ht="18">
      <c r="E1111" s="25"/>
    </row>
    <row r="1112" ht="18">
      <c r="E1112" s="25"/>
    </row>
    <row r="1113" ht="18">
      <c r="E1113" s="25"/>
    </row>
    <row r="1114" ht="18">
      <c r="E1114" s="25"/>
    </row>
    <row r="1115" ht="18">
      <c r="E1115" s="25"/>
    </row>
    <row r="1116" ht="18">
      <c r="E1116" s="25"/>
    </row>
    <row r="1117" ht="18">
      <c r="E1117" s="25"/>
    </row>
    <row r="1118" ht="18">
      <c r="E1118" s="25"/>
    </row>
    <row r="1119" ht="18">
      <c r="E1119" s="25"/>
    </row>
    <row r="1120" ht="18">
      <c r="E1120" s="25"/>
    </row>
    <row r="1121" ht="18">
      <c r="E1121" s="25"/>
    </row>
    <row r="1122" ht="18">
      <c r="E1122" s="25"/>
    </row>
    <row r="1123" ht="18">
      <c r="E1123" s="25"/>
    </row>
    <row r="1124" ht="18">
      <c r="E1124" s="25"/>
    </row>
    <row r="1125" ht="18">
      <c r="E1125" s="25"/>
    </row>
    <row r="1126" ht="18">
      <c r="E1126" s="25"/>
    </row>
    <row r="1127" ht="18">
      <c r="E1127" s="25"/>
    </row>
    <row r="1128" ht="18">
      <c r="E1128" s="25"/>
    </row>
    <row r="1129" ht="18">
      <c r="E1129" s="25"/>
    </row>
    <row r="1130" ht="18">
      <c r="E1130" s="25"/>
    </row>
    <row r="1131" ht="18">
      <c r="E1131" s="25"/>
    </row>
    <row r="1132" ht="18">
      <c r="E1132" s="25"/>
    </row>
    <row r="1133" ht="18">
      <c r="E1133" s="25"/>
    </row>
    <row r="1134" ht="18">
      <c r="E1134" s="25"/>
    </row>
    <row r="1135" ht="18">
      <c r="E1135" s="25"/>
    </row>
    <row r="1136" ht="18">
      <c r="E1136" s="25"/>
    </row>
    <row r="1137" ht="18">
      <c r="E1137" s="25"/>
    </row>
    <row r="1138" ht="18">
      <c r="E1138" s="25"/>
    </row>
    <row r="1139" ht="18">
      <c r="E1139" s="25"/>
    </row>
    <row r="1140" ht="18">
      <c r="E1140" s="25"/>
    </row>
    <row r="1141" ht="18">
      <c r="E1141" s="25"/>
    </row>
    <row r="1142" ht="18">
      <c r="E1142" s="25"/>
    </row>
    <row r="1143" ht="18">
      <c r="E1143" s="25"/>
    </row>
    <row r="1144" ht="18">
      <c r="E1144" s="25"/>
    </row>
    <row r="1145" ht="18">
      <c r="E1145" s="25"/>
    </row>
    <row r="1146" ht="18">
      <c r="E1146" s="25"/>
    </row>
    <row r="1147" ht="18">
      <c r="E1147" s="25"/>
    </row>
    <row r="1148" ht="18">
      <c r="E1148" s="25"/>
    </row>
    <row r="1149" ht="18">
      <c r="E1149" s="25"/>
    </row>
    <row r="1150" ht="18">
      <c r="E1150" s="25"/>
    </row>
    <row r="1151" ht="18">
      <c r="E1151" s="25"/>
    </row>
    <row r="1152" ht="18">
      <c r="E1152" s="25"/>
    </row>
    <row r="1153" ht="18">
      <c r="E1153" s="25"/>
    </row>
    <row r="1154" ht="18">
      <c r="E1154" s="25"/>
    </row>
    <row r="1155" ht="18">
      <c r="E1155" s="25"/>
    </row>
    <row r="1156" ht="18">
      <c r="E1156" s="25"/>
    </row>
    <row r="1157" ht="18">
      <c r="E1157" s="25"/>
    </row>
    <row r="1158" ht="18">
      <c r="E1158" s="25"/>
    </row>
    <row r="1159" ht="18">
      <c r="E1159" s="25"/>
    </row>
    <row r="1160" ht="18">
      <c r="E1160" s="25"/>
    </row>
    <row r="1161" ht="18">
      <c r="E1161" s="25"/>
    </row>
    <row r="1162" ht="18">
      <c r="E1162" s="25"/>
    </row>
    <row r="1163" ht="18">
      <c r="E1163" s="25"/>
    </row>
    <row r="1164" ht="18">
      <c r="E1164" s="25"/>
    </row>
    <row r="1165" ht="18">
      <c r="E1165" s="25"/>
    </row>
    <row r="1166" ht="18">
      <c r="E1166" s="25"/>
    </row>
    <row r="1167" ht="18">
      <c r="E1167" s="25"/>
    </row>
    <row r="1168" ht="18">
      <c r="E1168" s="25"/>
    </row>
    <row r="1169" ht="18">
      <c r="E1169" s="25"/>
    </row>
    <row r="1170" ht="18">
      <c r="E1170" s="25"/>
    </row>
    <row r="1171" ht="18">
      <c r="E1171" s="25"/>
    </row>
    <row r="1172" ht="18">
      <c r="E1172" s="25"/>
    </row>
    <row r="1173" ht="18">
      <c r="E1173" s="25"/>
    </row>
    <row r="1174" ht="18">
      <c r="E1174" s="25"/>
    </row>
    <row r="1175" ht="18">
      <c r="E1175" s="25"/>
    </row>
    <row r="1176" ht="18">
      <c r="E1176" s="25"/>
    </row>
    <row r="1177" ht="18">
      <c r="E1177" s="25"/>
    </row>
    <row r="1178" ht="18">
      <c r="E1178" s="25"/>
    </row>
    <row r="1179" ht="18">
      <c r="E1179" s="25"/>
    </row>
    <row r="1180" ht="18">
      <c r="E1180" s="25"/>
    </row>
    <row r="1181" ht="18">
      <c r="E1181" s="25"/>
    </row>
    <row r="1182" ht="18">
      <c r="E1182" s="25"/>
    </row>
    <row r="1183" ht="18">
      <c r="E1183" s="25"/>
    </row>
    <row r="1184" ht="18">
      <c r="E1184" s="25"/>
    </row>
    <row r="1185" ht="18">
      <c r="E1185" s="25"/>
    </row>
    <row r="1186" ht="18">
      <c r="E1186" s="25"/>
    </row>
    <row r="1187" ht="18">
      <c r="E1187" s="25"/>
    </row>
    <row r="1188" ht="18">
      <c r="E1188" s="25"/>
    </row>
    <row r="1189" ht="18">
      <c r="E1189" s="25"/>
    </row>
    <row r="1190" ht="18">
      <c r="E1190" s="25"/>
    </row>
    <row r="1191" ht="18">
      <c r="E1191" s="25"/>
    </row>
    <row r="1192" ht="18">
      <c r="E1192" s="25"/>
    </row>
    <row r="1193" ht="18">
      <c r="E1193" s="25"/>
    </row>
    <row r="1194" ht="18">
      <c r="E1194" s="25"/>
    </row>
    <row r="1195" ht="18">
      <c r="E1195" s="25"/>
    </row>
    <row r="1196" ht="18">
      <c r="E1196" s="25"/>
    </row>
    <row r="1197" ht="18">
      <c r="E1197" s="25"/>
    </row>
    <row r="1198" ht="18">
      <c r="E1198" s="25"/>
    </row>
    <row r="1199" ht="18">
      <c r="E1199" s="25"/>
    </row>
    <row r="1200" ht="18">
      <c r="E1200" s="25"/>
    </row>
    <row r="1201" ht="18">
      <c r="E1201" s="25"/>
    </row>
    <row r="1202" ht="18">
      <c r="E1202" s="25"/>
    </row>
    <row r="1203" ht="18">
      <c r="E1203" s="25"/>
    </row>
    <row r="1204" ht="18">
      <c r="E1204" s="25"/>
    </row>
    <row r="1205" ht="18">
      <c r="E1205" s="25"/>
    </row>
    <row r="1206" ht="18">
      <c r="E1206" s="25"/>
    </row>
    <row r="1207" ht="18">
      <c r="E1207" s="25"/>
    </row>
    <row r="1208" ht="18">
      <c r="E1208" s="25"/>
    </row>
    <row r="1209" ht="18">
      <c r="E1209" s="25"/>
    </row>
    <row r="1210" ht="18">
      <c r="E1210" s="25"/>
    </row>
    <row r="1211" ht="18">
      <c r="E1211" s="25"/>
    </row>
    <row r="1212" ht="18">
      <c r="E1212" s="25"/>
    </row>
    <row r="1213" ht="18">
      <c r="E1213" s="25"/>
    </row>
    <row r="1214" ht="18">
      <c r="E1214" s="25"/>
    </row>
    <row r="1215" ht="18">
      <c r="E1215" s="25"/>
    </row>
    <row r="1216" ht="18">
      <c r="E1216" s="25"/>
    </row>
    <row r="1217" ht="18">
      <c r="E1217" s="25"/>
    </row>
    <row r="1218" ht="18">
      <c r="E1218" s="25"/>
    </row>
    <row r="1219" ht="18">
      <c r="E1219" s="25"/>
    </row>
    <row r="1220" ht="18">
      <c r="E1220" s="25"/>
    </row>
    <row r="1221" ht="18">
      <c r="E1221" s="25"/>
    </row>
    <row r="1222" ht="18">
      <c r="E1222" s="25"/>
    </row>
    <row r="1223" ht="18">
      <c r="E1223" s="25"/>
    </row>
    <row r="1224" ht="18">
      <c r="E1224" s="25"/>
    </row>
    <row r="1225" ht="18">
      <c r="E1225" s="25"/>
    </row>
    <row r="1226" ht="18">
      <c r="E1226" s="25"/>
    </row>
    <row r="1227" ht="18">
      <c r="E1227" s="25"/>
    </row>
    <row r="1228" ht="18">
      <c r="E1228" s="25"/>
    </row>
    <row r="1229" ht="18">
      <c r="E1229" s="25"/>
    </row>
    <row r="1230" ht="18">
      <c r="E1230" s="25"/>
    </row>
    <row r="1231" ht="18">
      <c r="E1231" s="25"/>
    </row>
    <row r="1232" ht="18">
      <c r="E1232" s="25"/>
    </row>
    <row r="1233" ht="18">
      <c r="E1233" s="25"/>
    </row>
    <row r="1234" ht="18">
      <c r="E1234" s="25"/>
    </row>
    <row r="1235" ht="18">
      <c r="E1235" s="25"/>
    </row>
    <row r="1236" ht="18">
      <c r="E1236" s="25"/>
    </row>
    <row r="1237" ht="18">
      <c r="E1237" s="25"/>
    </row>
    <row r="1238" ht="18">
      <c r="E1238" s="25"/>
    </row>
    <row r="1239" ht="18">
      <c r="E1239" s="25"/>
    </row>
    <row r="1240" ht="18">
      <c r="E1240" s="25"/>
    </row>
    <row r="1241" ht="18">
      <c r="E1241" s="25"/>
    </row>
    <row r="1242" ht="18">
      <c r="E1242" s="25"/>
    </row>
    <row r="1243" ht="18">
      <c r="E1243" s="25"/>
    </row>
    <row r="1244" ht="18">
      <c r="E1244" s="25"/>
    </row>
    <row r="1245" ht="18">
      <c r="E1245" s="25"/>
    </row>
    <row r="1246" ht="18">
      <c r="E1246" s="25"/>
    </row>
    <row r="1247" ht="18">
      <c r="E1247" s="25"/>
    </row>
    <row r="1248" ht="18">
      <c r="E1248" s="25"/>
    </row>
    <row r="1249" ht="18">
      <c r="E1249" s="25"/>
    </row>
    <row r="1250" ht="18">
      <c r="E1250" s="25"/>
    </row>
    <row r="1251" ht="18">
      <c r="E1251" s="25"/>
    </row>
    <row r="1252" ht="18">
      <c r="E1252" s="25"/>
    </row>
    <row r="1253" ht="18">
      <c r="E1253" s="25"/>
    </row>
    <row r="1254" ht="18">
      <c r="E1254" s="25"/>
    </row>
    <row r="1255" ht="18">
      <c r="E1255" s="25"/>
    </row>
    <row r="1256" ht="18">
      <c r="E1256" s="25"/>
    </row>
    <row r="1257" ht="18">
      <c r="E1257" s="25"/>
    </row>
    <row r="1258" ht="18">
      <c r="E1258" s="25"/>
    </row>
    <row r="1259" ht="18">
      <c r="E1259" s="25"/>
    </row>
    <row r="1260" ht="18">
      <c r="E1260" s="25"/>
    </row>
    <row r="1261" ht="18">
      <c r="E1261" s="25"/>
    </row>
    <row r="1262" ht="18">
      <c r="E1262" s="25"/>
    </row>
    <row r="1263" ht="18">
      <c r="E1263" s="25"/>
    </row>
    <row r="1264" ht="18">
      <c r="E1264" s="25"/>
    </row>
    <row r="1265" ht="18">
      <c r="E1265" s="25"/>
    </row>
    <row r="1266" ht="18">
      <c r="E1266" s="25"/>
    </row>
    <row r="1267" ht="18">
      <c r="E1267" s="25"/>
    </row>
    <row r="1268" ht="18">
      <c r="E1268" s="25"/>
    </row>
    <row r="1269" ht="18">
      <c r="E1269" s="25"/>
    </row>
    <row r="1270" ht="18">
      <c r="E1270" s="25"/>
    </row>
    <row r="1271" ht="18">
      <c r="E1271" s="25"/>
    </row>
    <row r="1272" ht="18">
      <c r="E1272" s="25"/>
    </row>
    <row r="1273" ht="18">
      <c r="E1273" s="25"/>
    </row>
    <row r="1274" ht="18">
      <c r="E1274" s="25"/>
    </row>
    <row r="1275" ht="18">
      <c r="E1275" s="25"/>
    </row>
    <row r="1276" ht="18">
      <c r="E1276" s="25"/>
    </row>
    <row r="1277" ht="18">
      <c r="E1277" s="25"/>
    </row>
    <row r="1278" ht="18">
      <c r="E1278" s="25"/>
    </row>
    <row r="1279" ht="18">
      <c r="E1279" s="25"/>
    </row>
    <row r="1280" ht="18">
      <c r="E1280" s="25"/>
    </row>
    <row r="1281" ht="18">
      <c r="E1281" s="25"/>
    </row>
    <row r="1282" ht="18">
      <c r="E1282" s="25"/>
    </row>
    <row r="1283" ht="18">
      <c r="E1283" s="25"/>
    </row>
    <row r="1284" ht="18">
      <c r="E1284" s="25"/>
    </row>
    <row r="1285" ht="18">
      <c r="E1285" s="25"/>
    </row>
    <row r="1286" ht="18">
      <c r="E1286" s="25"/>
    </row>
    <row r="1287" ht="18">
      <c r="E1287" s="25"/>
    </row>
    <row r="1288" ht="18">
      <c r="E1288" s="25"/>
    </row>
    <row r="1289" ht="18">
      <c r="E1289" s="25"/>
    </row>
    <row r="1290" ht="18">
      <c r="E1290" s="25"/>
    </row>
    <row r="1291" ht="18">
      <c r="E1291" s="25"/>
    </row>
    <row r="1292" ht="18">
      <c r="E1292" s="25"/>
    </row>
    <row r="1293" ht="18">
      <c r="E1293" s="25"/>
    </row>
    <row r="1294" ht="18">
      <c r="E1294" s="25"/>
    </row>
    <row r="1295" ht="18">
      <c r="E1295" s="25"/>
    </row>
    <row r="1296" ht="18">
      <c r="E1296" s="25"/>
    </row>
    <row r="1297" ht="18">
      <c r="E1297" s="25"/>
    </row>
    <row r="1298" ht="18">
      <c r="E1298" s="25"/>
    </row>
    <row r="1299" ht="18">
      <c r="E1299" s="25"/>
    </row>
    <row r="1300" ht="18">
      <c r="E1300" s="25"/>
    </row>
    <row r="1301" ht="18">
      <c r="E1301" s="25"/>
    </row>
    <row r="1302" ht="18">
      <c r="E1302" s="25"/>
    </row>
    <row r="1303" ht="18">
      <c r="E1303" s="25"/>
    </row>
    <row r="1304" ht="18">
      <c r="E1304" s="25"/>
    </row>
    <row r="1305" ht="18">
      <c r="E1305" s="25"/>
    </row>
    <row r="1306" ht="18">
      <c r="E1306" s="25"/>
    </row>
    <row r="1307" ht="18">
      <c r="E1307" s="25"/>
    </row>
    <row r="1308" ht="18">
      <c r="E1308" s="25"/>
    </row>
    <row r="1309" ht="18">
      <c r="E1309" s="25"/>
    </row>
    <row r="1310" ht="18">
      <c r="E1310" s="25"/>
    </row>
    <row r="1311" ht="18">
      <c r="E1311" s="25"/>
    </row>
    <row r="1312" ht="18">
      <c r="E1312" s="25"/>
    </row>
    <row r="1313" ht="18">
      <c r="E1313" s="25"/>
    </row>
    <row r="1314" ht="18">
      <c r="E1314" s="25"/>
    </row>
    <row r="1315" ht="18">
      <c r="E1315" s="25"/>
    </row>
    <row r="1316" ht="18">
      <c r="E1316" s="25"/>
    </row>
    <row r="1317" ht="18">
      <c r="E1317" s="25"/>
    </row>
    <row r="1318" ht="18">
      <c r="E1318" s="25"/>
    </row>
    <row r="1319" ht="18">
      <c r="E1319" s="25"/>
    </row>
    <row r="1320" ht="18">
      <c r="E1320" s="25"/>
    </row>
    <row r="1321" ht="18">
      <c r="E1321" s="25"/>
    </row>
    <row r="1322" ht="18">
      <c r="E1322" s="25"/>
    </row>
    <row r="1323" ht="18">
      <c r="E1323" s="25"/>
    </row>
    <row r="1324" ht="18">
      <c r="E1324" s="25"/>
    </row>
    <row r="1325" ht="18">
      <c r="E1325" s="25"/>
    </row>
    <row r="1326" ht="18">
      <c r="E1326" s="25"/>
    </row>
    <row r="1327" ht="18">
      <c r="E1327" s="25"/>
    </row>
    <row r="1328" ht="18">
      <c r="E1328" s="25"/>
    </row>
    <row r="1329" ht="18">
      <c r="E1329" s="25"/>
    </row>
    <row r="1330" ht="18">
      <c r="E1330" s="25"/>
    </row>
    <row r="1331" ht="18">
      <c r="E1331" s="25"/>
    </row>
    <row r="1332" ht="18">
      <c r="E1332" s="25"/>
    </row>
    <row r="1333" ht="18">
      <c r="E1333" s="25"/>
    </row>
    <row r="1334" ht="18">
      <c r="E1334" s="25"/>
    </row>
    <row r="1335" ht="18">
      <c r="E1335" s="25"/>
    </row>
    <row r="1336" ht="18">
      <c r="E1336" s="25"/>
    </row>
    <row r="1337" ht="18">
      <c r="E1337" s="25"/>
    </row>
    <row r="1338" ht="18">
      <c r="E1338" s="25"/>
    </row>
    <row r="1339" ht="18">
      <c r="E1339" s="25"/>
    </row>
    <row r="1340" ht="18">
      <c r="E1340" s="25"/>
    </row>
    <row r="1341" ht="18">
      <c r="E1341" s="25"/>
    </row>
    <row r="1342" ht="18">
      <c r="E1342" s="25"/>
    </row>
    <row r="1343" ht="18">
      <c r="E1343" s="25"/>
    </row>
    <row r="1344" ht="18">
      <c r="E1344" s="25"/>
    </row>
    <row r="1345" ht="18">
      <c r="E1345" s="25"/>
    </row>
    <row r="1346" ht="18">
      <c r="E1346" s="25"/>
    </row>
    <row r="1347" ht="18">
      <c r="E1347" s="25"/>
    </row>
    <row r="1348" ht="18">
      <c r="E1348" s="25"/>
    </row>
    <row r="1349" ht="18">
      <c r="E1349" s="25"/>
    </row>
    <row r="1350" ht="18">
      <c r="E1350" s="25"/>
    </row>
    <row r="1351" ht="18">
      <c r="E1351" s="25"/>
    </row>
    <row r="1352" ht="18">
      <c r="E1352" s="25"/>
    </row>
    <row r="1353" ht="18">
      <c r="E1353" s="25"/>
    </row>
    <row r="1354" ht="18">
      <c r="E1354" s="25"/>
    </row>
    <row r="1355" ht="18">
      <c r="E1355" s="25"/>
    </row>
    <row r="1356" ht="18">
      <c r="E1356" s="25"/>
    </row>
    <row r="1357" ht="18">
      <c r="E1357" s="25"/>
    </row>
    <row r="1358" ht="18">
      <c r="E1358" s="25"/>
    </row>
    <row r="1359" ht="18">
      <c r="E1359" s="25"/>
    </row>
    <row r="1360" ht="18">
      <c r="E1360" s="25"/>
    </row>
    <row r="1361" ht="18">
      <c r="E1361" s="25"/>
    </row>
    <row r="1362" ht="18">
      <c r="E1362" s="25"/>
    </row>
    <row r="1363" ht="18">
      <c r="E1363" s="25"/>
    </row>
    <row r="1364" ht="18">
      <c r="E1364" s="25"/>
    </row>
    <row r="1365" ht="18">
      <c r="E1365" s="25"/>
    </row>
    <row r="1366" ht="18">
      <c r="E1366" s="25"/>
    </row>
    <row r="1367" ht="18">
      <c r="E1367" s="25"/>
    </row>
    <row r="1368" ht="18">
      <c r="E1368" s="25"/>
    </row>
    <row r="1369" ht="18">
      <c r="E1369" s="25"/>
    </row>
    <row r="1370" ht="18">
      <c r="E1370" s="25"/>
    </row>
    <row r="1371" ht="18">
      <c r="E1371" s="25"/>
    </row>
    <row r="1372" ht="18">
      <c r="E1372" s="25"/>
    </row>
    <row r="1373" ht="18">
      <c r="E1373" s="25"/>
    </row>
    <row r="1374" ht="18">
      <c r="E1374" s="25"/>
    </row>
    <row r="1375" ht="18">
      <c r="E1375" s="25"/>
    </row>
    <row r="1376" ht="18">
      <c r="E1376" s="25"/>
    </row>
    <row r="1377" ht="18">
      <c r="E1377" s="25"/>
    </row>
    <row r="1378" ht="18">
      <c r="E1378" s="25"/>
    </row>
    <row r="1379" ht="18">
      <c r="E1379" s="25"/>
    </row>
    <row r="1380" ht="18">
      <c r="E1380" s="25"/>
    </row>
    <row r="1381" ht="18">
      <c r="E1381" s="25"/>
    </row>
    <row r="1382" ht="18">
      <c r="E1382" s="25"/>
    </row>
    <row r="1383" ht="18">
      <c r="E1383" s="25"/>
    </row>
    <row r="1384" ht="18">
      <c r="E1384" s="25"/>
    </row>
    <row r="1385" ht="18">
      <c r="E1385" s="25"/>
    </row>
    <row r="1386" ht="18">
      <c r="E1386" s="25"/>
    </row>
    <row r="1387" ht="18">
      <c r="E1387" s="25"/>
    </row>
    <row r="1388" ht="18">
      <c r="E1388" s="25"/>
    </row>
    <row r="1389" ht="18">
      <c r="E1389" s="25"/>
    </row>
    <row r="1390" ht="18">
      <c r="E1390" s="25"/>
    </row>
    <row r="1391" ht="18">
      <c r="E1391" s="25"/>
    </row>
    <row r="1392" ht="18">
      <c r="E1392" s="25"/>
    </row>
    <row r="1393" ht="18">
      <c r="E1393" s="25"/>
    </row>
    <row r="1394" ht="18">
      <c r="E1394" s="25"/>
    </row>
    <row r="1395" ht="18">
      <c r="E1395" s="25"/>
    </row>
    <row r="1396" ht="18">
      <c r="E1396" s="25"/>
    </row>
    <row r="1397" ht="18">
      <c r="E1397" s="25"/>
    </row>
    <row r="1398" ht="18">
      <c r="E1398" s="25"/>
    </row>
    <row r="1399" ht="18">
      <c r="E1399" s="25"/>
    </row>
    <row r="1400" ht="18">
      <c r="E1400" s="25"/>
    </row>
    <row r="1401" ht="18">
      <c r="E1401" s="25"/>
    </row>
    <row r="1402" ht="18">
      <c r="E1402" s="25"/>
    </row>
    <row r="1403" ht="18">
      <c r="E1403" s="25"/>
    </row>
    <row r="1404" ht="18">
      <c r="E1404" s="25"/>
    </row>
    <row r="1405" ht="18">
      <c r="E1405" s="25"/>
    </row>
    <row r="1406" ht="18">
      <c r="E1406" s="25"/>
    </row>
    <row r="1407" ht="18">
      <c r="E1407" s="25"/>
    </row>
    <row r="1408" ht="18">
      <c r="E1408" s="25"/>
    </row>
    <row r="1409" ht="18">
      <c r="E1409" s="25"/>
    </row>
    <row r="1410" ht="18">
      <c r="E1410" s="25"/>
    </row>
    <row r="1411" ht="18">
      <c r="E1411" s="25"/>
    </row>
    <row r="1412" ht="18">
      <c r="E1412" s="25"/>
    </row>
    <row r="1413" ht="18">
      <c r="E1413" s="25"/>
    </row>
    <row r="1414" ht="18">
      <c r="E1414" s="25"/>
    </row>
    <row r="1415" ht="18">
      <c r="E1415" s="25"/>
    </row>
    <row r="1416" ht="18">
      <c r="E1416" s="25"/>
    </row>
    <row r="1417" ht="18">
      <c r="E1417" s="25"/>
    </row>
    <row r="1418" ht="18">
      <c r="E1418" s="25"/>
    </row>
    <row r="1419" ht="18">
      <c r="E1419" s="25"/>
    </row>
    <row r="1420" ht="18">
      <c r="E1420" s="25"/>
    </row>
    <row r="1421" ht="18">
      <c r="E1421" s="25"/>
    </row>
    <row r="1422" ht="18">
      <c r="E1422" s="25"/>
    </row>
    <row r="1423" ht="18">
      <c r="E1423" s="25"/>
    </row>
    <row r="1424" ht="18">
      <c r="E1424" s="25"/>
    </row>
    <row r="1425" ht="18">
      <c r="E1425" s="25"/>
    </row>
    <row r="1426" ht="18">
      <c r="E1426" s="25"/>
    </row>
    <row r="1427" ht="18">
      <c r="E1427" s="25"/>
    </row>
    <row r="1428" ht="18">
      <c r="E1428" s="25"/>
    </row>
    <row r="1429" ht="18">
      <c r="E1429" s="25"/>
    </row>
    <row r="1430" ht="18">
      <c r="E1430" s="25"/>
    </row>
    <row r="1431" ht="18">
      <c r="E1431" s="25"/>
    </row>
    <row r="1432" ht="18">
      <c r="E1432" s="25"/>
    </row>
    <row r="1433" ht="18">
      <c r="E1433" s="25"/>
    </row>
    <row r="1434" ht="18">
      <c r="E1434" s="25"/>
    </row>
    <row r="1435" ht="18">
      <c r="E1435" s="25"/>
    </row>
    <row r="1436" ht="18">
      <c r="E1436" s="25"/>
    </row>
    <row r="1437" ht="18">
      <c r="E1437" s="25"/>
    </row>
    <row r="1438" ht="18">
      <c r="E1438" s="25"/>
    </row>
    <row r="1439" ht="18">
      <c r="E1439" s="25"/>
    </row>
    <row r="1440" ht="18">
      <c r="E1440" s="25"/>
    </row>
    <row r="1441" ht="18">
      <c r="E1441" s="25"/>
    </row>
    <row r="1442" ht="18">
      <c r="E1442" s="25"/>
    </row>
    <row r="1443" ht="18">
      <c r="E1443" s="25"/>
    </row>
    <row r="1444" ht="18">
      <c r="E1444" s="25"/>
    </row>
    <row r="1445" ht="18">
      <c r="E1445" s="25"/>
    </row>
    <row r="1446" ht="18">
      <c r="E1446" s="25"/>
    </row>
    <row r="1447" ht="18">
      <c r="E1447" s="25"/>
    </row>
    <row r="1448" ht="18">
      <c r="E1448" s="25"/>
    </row>
    <row r="1449" ht="18">
      <c r="E1449" s="25"/>
    </row>
    <row r="1450" ht="18">
      <c r="E1450" s="25"/>
    </row>
    <row r="1451" ht="18">
      <c r="E1451" s="25"/>
    </row>
    <row r="1452" ht="18">
      <c r="E1452" s="25"/>
    </row>
    <row r="1453" ht="18">
      <c r="E1453" s="25"/>
    </row>
    <row r="1454" ht="18">
      <c r="E1454" s="25"/>
    </row>
    <row r="1455" ht="18">
      <c r="E1455" s="25"/>
    </row>
    <row r="1456" ht="18">
      <c r="E1456" s="25"/>
    </row>
    <row r="1457" ht="18">
      <c r="E1457" s="25"/>
    </row>
    <row r="1458" ht="18">
      <c r="E1458" s="25"/>
    </row>
    <row r="1459" ht="18">
      <c r="E1459" s="25"/>
    </row>
    <row r="1460" ht="18">
      <c r="E1460" s="25"/>
    </row>
    <row r="1461" ht="18">
      <c r="E1461" s="25"/>
    </row>
    <row r="1462" ht="18">
      <c r="E1462" s="25"/>
    </row>
    <row r="1463" ht="18">
      <c r="E1463" s="25"/>
    </row>
    <row r="1464" ht="18">
      <c r="E1464" s="25"/>
    </row>
    <row r="1465" ht="18">
      <c r="E1465" s="25"/>
    </row>
    <row r="1466" ht="18">
      <c r="E1466" s="25"/>
    </row>
    <row r="1467" ht="18">
      <c r="E1467" s="25"/>
    </row>
    <row r="1468" ht="18">
      <c r="E1468" s="25"/>
    </row>
    <row r="1469" ht="18">
      <c r="E1469" s="25"/>
    </row>
    <row r="1470" ht="18">
      <c r="E1470" s="25"/>
    </row>
    <row r="1471" ht="18">
      <c r="E1471" s="25"/>
    </row>
    <row r="1472" ht="18">
      <c r="E1472" s="25"/>
    </row>
    <row r="1473" ht="18">
      <c r="E1473" s="25"/>
    </row>
    <row r="1474" ht="18">
      <c r="E1474" s="25"/>
    </row>
    <row r="1475" ht="18">
      <c r="E1475" s="25"/>
    </row>
    <row r="1476" ht="18">
      <c r="E1476" s="25"/>
    </row>
    <row r="1477" ht="18">
      <c r="E1477" s="25"/>
    </row>
    <row r="1478" ht="18">
      <c r="E1478" s="25"/>
    </row>
    <row r="1479" ht="18">
      <c r="E1479" s="25"/>
    </row>
    <row r="1480" ht="18">
      <c r="E1480" s="25"/>
    </row>
    <row r="1481" ht="18">
      <c r="E1481" s="25"/>
    </row>
    <row r="1482" ht="18">
      <c r="E1482" s="25"/>
    </row>
    <row r="1483" ht="18">
      <c r="E1483" s="25"/>
    </row>
    <row r="1484" ht="18">
      <c r="E1484" s="25"/>
    </row>
    <row r="1485" ht="18">
      <c r="E1485" s="25"/>
    </row>
    <row r="1486" ht="18">
      <c r="E1486" s="25"/>
    </row>
    <row r="1487" ht="18">
      <c r="E1487" s="25"/>
    </row>
    <row r="1488" ht="18">
      <c r="E1488" s="25"/>
    </row>
    <row r="1489" ht="18">
      <c r="E1489" s="25"/>
    </row>
    <row r="1490" ht="18">
      <c r="E1490" s="25"/>
    </row>
    <row r="1491" ht="18">
      <c r="E1491" s="25"/>
    </row>
    <row r="1492" ht="18">
      <c r="E1492" s="25"/>
    </row>
    <row r="1493" ht="18">
      <c r="E1493" s="25"/>
    </row>
    <row r="1494" ht="18">
      <c r="E1494" s="25"/>
    </row>
    <row r="1495" ht="18">
      <c r="E1495" s="25"/>
    </row>
    <row r="1496" ht="18">
      <c r="E1496" s="25"/>
    </row>
    <row r="1497" ht="18">
      <c r="E1497" s="25"/>
    </row>
    <row r="1498" ht="18">
      <c r="E1498" s="25"/>
    </row>
    <row r="1499" ht="18">
      <c r="E1499" s="25"/>
    </row>
    <row r="1500" ht="18">
      <c r="E1500" s="25"/>
    </row>
    <row r="1501" ht="18">
      <c r="E1501" s="25"/>
    </row>
    <row r="1502" ht="18">
      <c r="E1502" s="25"/>
    </row>
    <row r="1503" ht="18">
      <c r="E1503" s="25"/>
    </row>
    <row r="1504" ht="18">
      <c r="E1504" s="25"/>
    </row>
    <row r="1505" ht="18">
      <c r="E1505" s="25"/>
    </row>
    <row r="1506" ht="18">
      <c r="E1506" s="25"/>
    </row>
    <row r="1507" ht="18">
      <c r="E1507" s="25"/>
    </row>
    <row r="1508" ht="18">
      <c r="E1508" s="25"/>
    </row>
    <row r="1509" ht="18">
      <c r="E1509" s="25"/>
    </row>
    <row r="1510" ht="18">
      <c r="E1510" s="25"/>
    </row>
    <row r="1511" ht="18">
      <c r="E1511" s="25"/>
    </row>
    <row r="1512" ht="18">
      <c r="E1512" s="25"/>
    </row>
    <row r="1513" ht="18">
      <c r="E1513" s="25"/>
    </row>
    <row r="1514" ht="18">
      <c r="E1514" s="25"/>
    </row>
    <row r="1515" ht="18">
      <c r="E1515" s="25"/>
    </row>
    <row r="1516" ht="18">
      <c r="E1516" s="25"/>
    </row>
    <row r="1517" ht="18">
      <c r="E1517" s="25"/>
    </row>
    <row r="1518" ht="18">
      <c r="E1518" s="25"/>
    </row>
    <row r="1519" ht="18">
      <c r="E1519" s="25"/>
    </row>
    <row r="1520" ht="18">
      <c r="E1520" s="25"/>
    </row>
    <row r="1521" ht="18">
      <c r="E1521" s="25"/>
    </row>
    <row r="1522" ht="18">
      <c r="E1522" s="25"/>
    </row>
    <row r="1523" ht="18">
      <c r="E1523" s="25"/>
    </row>
    <row r="1524" ht="18">
      <c r="E1524" s="25"/>
    </row>
    <row r="1525" ht="18">
      <c r="E1525" s="25"/>
    </row>
    <row r="1526" ht="18">
      <c r="E1526" s="25"/>
    </row>
    <row r="1527" ht="18">
      <c r="E1527" s="25"/>
    </row>
    <row r="1528" ht="18">
      <c r="E1528" s="25"/>
    </row>
    <row r="1529" ht="18">
      <c r="E1529" s="25"/>
    </row>
    <row r="1530" ht="18">
      <c r="E1530" s="25"/>
    </row>
    <row r="1531" ht="18">
      <c r="E1531" s="25"/>
    </row>
    <row r="1532" ht="18">
      <c r="E1532" s="25"/>
    </row>
    <row r="1533" ht="18">
      <c r="E1533" s="25"/>
    </row>
    <row r="1534" ht="18">
      <c r="E1534" s="25"/>
    </row>
    <row r="1535" ht="18">
      <c r="E1535" s="25"/>
    </row>
    <row r="1536" ht="18">
      <c r="E1536" s="25"/>
    </row>
    <row r="1537" ht="18">
      <c r="E1537" s="25"/>
    </row>
    <row r="1538" ht="18">
      <c r="E1538" s="25"/>
    </row>
    <row r="1539" ht="18">
      <c r="E1539" s="25"/>
    </row>
    <row r="1540" ht="18">
      <c r="E1540" s="25"/>
    </row>
    <row r="1541" ht="18">
      <c r="E1541" s="25"/>
    </row>
    <row r="1542" ht="18">
      <c r="E1542" s="25"/>
    </row>
    <row r="1543" ht="18">
      <c r="E1543" s="25"/>
    </row>
    <row r="1544" ht="18">
      <c r="E1544" s="25"/>
    </row>
    <row r="1545" ht="18">
      <c r="E1545" s="25"/>
    </row>
    <row r="1546" ht="18">
      <c r="E1546" s="25"/>
    </row>
    <row r="1547" ht="18">
      <c r="E1547" s="25"/>
    </row>
    <row r="1548" ht="18">
      <c r="E1548" s="25"/>
    </row>
    <row r="1549" ht="18">
      <c r="E1549" s="25"/>
    </row>
    <row r="1550" ht="18">
      <c r="E1550" s="25"/>
    </row>
    <row r="1551" ht="18">
      <c r="E1551" s="25"/>
    </row>
    <row r="1552" ht="18">
      <c r="E1552" s="25"/>
    </row>
    <row r="1553" ht="18">
      <c r="E1553" s="25"/>
    </row>
    <row r="1554" ht="18">
      <c r="E1554" s="25"/>
    </row>
    <row r="1555" ht="18">
      <c r="E1555" s="25"/>
    </row>
    <row r="1556" ht="18">
      <c r="E1556" s="25"/>
    </row>
    <row r="1557" ht="18">
      <c r="E1557" s="25"/>
    </row>
    <row r="1558" ht="18">
      <c r="E1558" s="25"/>
    </row>
    <row r="1559" ht="18">
      <c r="E1559" s="25"/>
    </row>
    <row r="1560" ht="18">
      <c r="E1560" s="25"/>
    </row>
    <row r="1561" ht="18">
      <c r="E1561" s="25"/>
    </row>
    <row r="1562" ht="18">
      <c r="E1562" s="25"/>
    </row>
    <row r="1563" ht="18">
      <c r="E1563" s="25"/>
    </row>
    <row r="1564" ht="18">
      <c r="E1564" s="25"/>
    </row>
    <row r="1565" ht="18">
      <c r="E1565" s="25"/>
    </row>
    <row r="1566" ht="18">
      <c r="E1566" s="25"/>
    </row>
    <row r="1567" ht="18">
      <c r="E1567" s="25"/>
    </row>
    <row r="1568" ht="18">
      <c r="E1568" s="25"/>
    </row>
    <row r="1569" ht="18">
      <c r="E1569" s="25"/>
    </row>
    <row r="1570" ht="18">
      <c r="E1570" s="25"/>
    </row>
    <row r="1571" ht="18">
      <c r="E1571" s="25"/>
    </row>
    <row r="1572" ht="18">
      <c r="E1572" s="25"/>
    </row>
    <row r="1573" ht="18">
      <c r="E1573" s="25"/>
    </row>
    <row r="1574" ht="18">
      <c r="E1574" s="25"/>
    </row>
    <row r="1575" ht="18">
      <c r="E1575" s="25"/>
    </row>
    <row r="1576" ht="18">
      <c r="E1576" s="25"/>
    </row>
    <row r="1577" ht="18">
      <c r="E1577" s="25"/>
    </row>
    <row r="1578" ht="18">
      <c r="E1578" s="25"/>
    </row>
    <row r="1579" ht="18">
      <c r="E1579" s="25"/>
    </row>
    <row r="1580" ht="18">
      <c r="E1580" s="25"/>
    </row>
    <row r="1581" ht="18">
      <c r="E1581" s="25"/>
    </row>
    <row r="1582" ht="18">
      <c r="E1582" s="25"/>
    </row>
    <row r="1583" ht="18">
      <c r="E1583" s="25"/>
    </row>
    <row r="1584" ht="18">
      <c r="E1584" s="25"/>
    </row>
    <row r="1585" ht="18">
      <c r="E1585" s="25"/>
    </row>
    <row r="1586" ht="18">
      <c r="E1586" s="25"/>
    </row>
    <row r="1587" ht="18">
      <c r="E1587" s="25"/>
    </row>
    <row r="1588" ht="18">
      <c r="E1588" s="25"/>
    </row>
    <row r="1589" ht="18">
      <c r="E1589" s="25"/>
    </row>
    <row r="1590" ht="18">
      <c r="E1590" s="25"/>
    </row>
    <row r="1591" ht="18">
      <c r="E1591" s="25"/>
    </row>
    <row r="1592" ht="18">
      <c r="E1592" s="25"/>
    </row>
    <row r="1593" ht="18">
      <c r="E1593" s="25"/>
    </row>
    <row r="1594" ht="18">
      <c r="E1594" s="25"/>
    </row>
    <row r="1595" ht="18">
      <c r="E1595" s="25"/>
    </row>
    <row r="1596" ht="18">
      <c r="E1596" s="25"/>
    </row>
    <row r="1597" ht="18">
      <c r="E1597" s="25"/>
    </row>
    <row r="1598" ht="18">
      <c r="E1598" s="25"/>
    </row>
    <row r="1599" ht="18">
      <c r="E1599" s="25"/>
    </row>
    <row r="1600" ht="18">
      <c r="E1600" s="25"/>
    </row>
    <row r="1601" ht="18">
      <c r="E1601" s="25"/>
    </row>
    <row r="1602" ht="18">
      <c r="E1602" s="25"/>
    </row>
    <row r="1603" ht="18">
      <c r="E1603" s="25"/>
    </row>
    <row r="1604" ht="18">
      <c r="E1604" s="25"/>
    </row>
    <row r="1605" ht="18">
      <c r="E1605" s="25"/>
    </row>
    <row r="1606" ht="18">
      <c r="E1606" s="25"/>
    </row>
    <row r="1607" ht="18">
      <c r="E1607" s="25"/>
    </row>
    <row r="1608" ht="18">
      <c r="E1608" s="25"/>
    </row>
    <row r="1609" ht="18">
      <c r="E1609" s="25"/>
    </row>
    <row r="1610" ht="18">
      <c r="E1610" s="25"/>
    </row>
    <row r="1611" ht="18">
      <c r="E1611" s="25"/>
    </row>
    <row r="1612" ht="18">
      <c r="E1612" s="25"/>
    </row>
    <row r="1613" ht="18">
      <c r="E1613" s="25"/>
    </row>
    <row r="1614" ht="18">
      <c r="E1614" s="25"/>
    </row>
    <row r="1615" ht="18">
      <c r="E1615" s="25"/>
    </row>
    <row r="1616" ht="18">
      <c r="E1616" s="25"/>
    </row>
    <row r="1617" ht="18">
      <c r="E1617" s="25"/>
    </row>
    <row r="1618" ht="18">
      <c r="E1618" s="25"/>
    </row>
    <row r="1619" ht="18">
      <c r="E1619" s="25"/>
    </row>
    <row r="1620" ht="18">
      <c r="E1620" s="25"/>
    </row>
    <row r="1621" ht="18">
      <c r="E1621" s="25"/>
    </row>
    <row r="1622" ht="18">
      <c r="E1622" s="25"/>
    </row>
    <row r="1623" ht="18">
      <c r="E1623" s="25"/>
    </row>
    <row r="1624" ht="18">
      <c r="E1624" s="25"/>
    </row>
    <row r="1625" ht="18">
      <c r="E1625" s="25"/>
    </row>
    <row r="1626" ht="18">
      <c r="E1626" s="25"/>
    </row>
    <row r="1627" ht="18">
      <c r="E1627" s="25"/>
    </row>
    <row r="1628" ht="18">
      <c r="E1628" s="25"/>
    </row>
    <row r="1629" ht="18">
      <c r="E1629" s="25"/>
    </row>
    <row r="1630" ht="18">
      <c r="E1630" s="25"/>
    </row>
    <row r="1631" ht="18">
      <c r="E1631" s="25"/>
    </row>
    <row r="1632" ht="18">
      <c r="E1632" s="25"/>
    </row>
    <row r="1633" ht="18">
      <c r="E1633" s="25"/>
    </row>
    <row r="1634" ht="18">
      <c r="E1634" s="25"/>
    </row>
    <row r="1635" ht="18">
      <c r="E1635" s="25"/>
    </row>
    <row r="1636" ht="18">
      <c r="E1636" s="25"/>
    </row>
    <row r="1637" ht="18">
      <c r="E1637" s="25"/>
    </row>
    <row r="1638" ht="18">
      <c r="E1638" s="25"/>
    </row>
    <row r="1639" ht="18">
      <c r="E1639" s="25"/>
    </row>
    <row r="1640" ht="18">
      <c r="E1640" s="25"/>
    </row>
    <row r="1641" ht="18">
      <c r="E1641" s="25"/>
    </row>
    <row r="1642" ht="18">
      <c r="E1642" s="25"/>
    </row>
    <row r="1643" ht="18">
      <c r="E1643" s="25"/>
    </row>
    <row r="1644" ht="18">
      <c r="E1644" s="25"/>
    </row>
    <row r="1645" ht="18">
      <c r="E1645" s="25"/>
    </row>
    <row r="1646" ht="18">
      <c r="E1646" s="25"/>
    </row>
    <row r="1647" ht="18">
      <c r="E1647" s="25"/>
    </row>
    <row r="1648" ht="18">
      <c r="E1648" s="25"/>
    </row>
    <row r="1649" ht="18">
      <c r="E1649" s="25"/>
    </row>
    <row r="1650" ht="18">
      <c r="E1650" s="25"/>
    </row>
    <row r="1651" ht="18">
      <c r="E1651" s="25"/>
    </row>
    <row r="1652" ht="18">
      <c r="E1652" s="25"/>
    </row>
    <row r="1653" ht="18">
      <c r="E1653" s="25"/>
    </row>
    <row r="1654" ht="18">
      <c r="E1654" s="25"/>
    </row>
    <row r="1655" ht="18">
      <c r="E1655" s="25"/>
    </row>
    <row r="1656" ht="18">
      <c r="E1656" s="25"/>
    </row>
    <row r="1657" ht="18">
      <c r="E1657" s="25"/>
    </row>
    <row r="1658" ht="18">
      <c r="E1658" s="25"/>
    </row>
    <row r="1659" ht="18">
      <c r="E1659" s="25"/>
    </row>
    <row r="1660" ht="18">
      <c r="E1660" s="25"/>
    </row>
    <row r="1661" ht="18">
      <c r="E1661" s="25"/>
    </row>
    <row r="1662" ht="18">
      <c r="E1662" s="25"/>
    </row>
    <row r="1663" ht="18">
      <c r="E1663" s="25"/>
    </row>
    <row r="1664" ht="18">
      <c r="E1664" s="25"/>
    </row>
    <row r="1665" ht="18">
      <c r="E1665" s="25"/>
    </row>
    <row r="1666" ht="18">
      <c r="E1666" s="25"/>
    </row>
    <row r="1667" ht="18">
      <c r="E1667" s="25"/>
    </row>
    <row r="1668" ht="18">
      <c r="E1668" s="25"/>
    </row>
    <row r="1669" ht="18">
      <c r="E1669" s="25"/>
    </row>
    <row r="1670" ht="18">
      <c r="E1670" s="25"/>
    </row>
    <row r="1671" ht="18">
      <c r="E1671" s="25"/>
    </row>
    <row r="1672" ht="18">
      <c r="E1672" s="25"/>
    </row>
    <row r="1673" ht="18">
      <c r="E1673" s="25"/>
    </row>
    <row r="1674" ht="18">
      <c r="E1674" s="25"/>
    </row>
    <row r="1675" ht="18">
      <c r="E1675" s="25"/>
    </row>
    <row r="1676" ht="18">
      <c r="E1676" s="25"/>
    </row>
    <row r="1677" ht="18">
      <c r="E1677" s="25"/>
    </row>
    <row r="1678" ht="18">
      <c r="E1678" s="25"/>
    </row>
    <row r="1679" ht="18">
      <c r="E1679" s="25"/>
    </row>
    <row r="1680" ht="18">
      <c r="E1680" s="25"/>
    </row>
    <row r="1681" ht="18">
      <c r="E1681" s="25"/>
    </row>
    <row r="1682" ht="18">
      <c r="E1682" s="25"/>
    </row>
    <row r="1683" ht="18">
      <c r="E1683" s="25"/>
    </row>
    <row r="1684" ht="18">
      <c r="E1684" s="25"/>
    </row>
    <row r="1685" ht="18">
      <c r="E1685" s="25"/>
    </row>
    <row r="1686" ht="18">
      <c r="E1686" s="25"/>
    </row>
    <row r="1687" ht="18">
      <c r="E1687" s="25"/>
    </row>
    <row r="1688" ht="18">
      <c r="E1688" s="25"/>
    </row>
    <row r="1689" ht="18">
      <c r="E1689" s="25"/>
    </row>
    <row r="1690" ht="18">
      <c r="E1690" s="25"/>
    </row>
    <row r="1691" ht="18">
      <c r="E1691" s="25"/>
    </row>
    <row r="1692" ht="18">
      <c r="E1692" s="25"/>
    </row>
    <row r="1693" ht="18">
      <c r="E1693" s="25"/>
    </row>
    <row r="1694" ht="18">
      <c r="E1694" s="25"/>
    </row>
    <row r="1695" ht="18">
      <c r="E1695" s="25"/>
    </row>
    <row r="1696" ht="18">
      <c r="E1696" s="25"/>
    </row>
    <row r="1697" ht="18">
      <c r="E1697" s="25"/>
    </row>
    <row r="1698" ht="18">
      <c r="E1698" s="25"/>
    </row>
    <row r="1699" ht="18">
      <c r="E1699" s="25"/>
    </row>
    <row r="1700" ht="18">
      <c r="E1700" s="25"/>
    </row>
    <row r="1701" ht="18">
      <c r="E1701" s="25"/>
    </row>
    <row r="1702" ht="18">
      <c r="E1702" s="25"/>
    </row>
    <row r="1703" ht="18">
      <c r="E1703" s="25"/>
    </row>
    <row r="1704" ht="18">
      <c r="E1704" s="25"/>
    </row>
    <row r="1705" ht="18">
      <c r="E1705" s="25"/>
    </row>
    <row r="1706" ht="18">
      <c r="E1706" s="25"/>
    </row>
    <row r="1707" ht="18">
      <c r="E1707" s="25"/>
    </row>
    <row r="1708" ht="18">
      <c r="E1708" s="25"/>
    </row>
    <row r="1709" ht="18">
      <c r="E1709" s="25"/>
    </row>
    <row r="1710" ht="18">
      <c r="E1710" s="25"/>
    </row>
    <row r="1711" ht="18">
      <c r="E1711" s="25"/>
    </row>
    <row r="1712" ht="18">
      <c r="E1712" s="25"/>
    </row>
    <row r="1713" ht="18">
      <c r="E1713" s="25"/>
    </row>
    <row r="1714" ht="18">
      <c r="E1714" s="25"/>
    </row>
    <row r="1715" ht="18">
      <c r="E1715" s="25"/>
    </row>
    <row r="1716" ht="18">
      <c r="E1716" s="25"/>
    </row>
    <row r="1717" ht="18">
      <c r="E1717" s="25"/>
    </row>
    <row r="1718" ht="18">
      <c r="E1718" s="25"/>
    </row>
    <row r="1719" ht="18">
      <c r="E1719" s="25"/>
    </row>
    <row r="1720" ht="18">
      <c r="E1720" s="25"/>
    </row>
    <row r="1721" ht="18">
      <c r="E1721" s="25"/>
    </row>
    <row r="1722" ht="18">
      <c r="E1722" s="25"/>
    </row>
    <row r="1723" ht="18">
      <c r="E1723" s="25"/>
    </row>
    <row r="1724" ht="18">
      <c r="E1724" s="25"/>
    </row>
    <row r="1725" ht="18">
      <c r="E1725" s="25"/>
    </row>
    <row r="1726" ht="18">
      <c r="E1726" s="25"/>
    </row>
    <row r="1727" ht="18">
      <c r="E1727" s="25"/>
    </row>
    <row r="1728" ht="18">
      <c r="E1728" s="25"/>
    </row>
    <row r="1729" ht="18">
      <c r="E1729" s="25"/>
    </row>
    <row r="1730" ht="18">
      <c r="E1730" s="25"/>
    </row>
    <row r="1731" ht="18">
      <c r="E1731" s="25"/>
    </row>
    <row r="1732" ht="18">
      <c r="E1732" s="25"/>
    </row>
    <row r="1733" ht="18">
      <c r="E1733" s="25"/>
    </row>
    <row r="1734" ht="18">
      <c r="E1734" s="25"/>
    </row>
    <row r="1735" ht="18">
      <c r="E1735" s="25"/>
    </row>
    <row r="1736" ht="18">
      <c r="E1736" s="25"/>
    </row>
    <row r="1737" ht="18">
      <c r="E1737" s="25"/>
    </row>
    <row r="1738" ht="18">
      <c r="E1738" s="25"/>
    </row>
    <row r="1739" ht="18">
      <c r="E1739" s="25"/>
    </row>
    <row r="1740" ht="18">
      <c r="E1740" s="25"/>
    </row>
    <row r="1741" ht="18">
      <c r="E1741" s="25"/>
    </row>
    <row r="1742" ht="18">
      <c r="E1742" s="25"/>
    </row>
    <row r="1743" ht="18">
      <c r="E1743" s="25"/>
    </row>
    <row r="1744" ht="18">
      <c r="E1744" s="25"/>
    </row>
    <row r="1745" ht="18">
      <c r="E1745" s="25"/>
    </row>
    <row r="1746" ht="18">
      <c r="E1746" s="25"/>
    </row>
    <row r="1747" ht="18">
      <c r="E1747" s="25"/>
    </row>
    <row r="1748" ht="18">
      <c r="E1748" s="25"/>
    </row>
    <row r="1749" ht="18">
      <c r="E1749" s="25"/>
    </row>
    <row r="1750" ht="18">
      <c r="E1750" s="25"/>
    </row>
    <row r="1751" ht="18">
      <c r="E1751" s="25"/>
    </row>
    <row r="1752" ht="18">
      <c r="E1752" s="25"/>
    </row>
    <row r="1753" ht="18">
      <c r="E1753" s="25"/>
    </row>
    <row r="1754" ht="18">
      <c r="E1754" s="25"/>
    </row>
    <row r="1755" ht="18">
      <c r="E1755" s="25"/>
    </row>
    <row r="1756" ht="18">
      <c r="E1756" s="25"/>
    </row>
    <row r="1757" ht="18">
      <c r="E1757" s="25"/>
    </row>
    <row r="1758" ht="18">
      <c r="E1758" s="25"/>
    </row>
    <row r="1759" ht="18">
      <c r="E1759" s="25"/>
    </row>
    <row r="1760" ht="18">
      <c r="E1760" s="25"/>
    </row>
    <row r="1761" ht="18">
      <c r="E1761" s="25"/>
    </row>
    <row r="1762" ht="18">
      <c r="E1762" s="25"/>
    </row>
    <row r="1763" ht="18">
      <c r="E1763" s="25"/>
    </row>
    <row r="1764" ht="18">
      <c r="E1764" s="25"/>
    </row>
    <row r="1765" ht="18">
      <c r="E1765" s="25"/>
    </row>
    <row r="1766" ht="18">
      <c r="E1766" s="25"/>
    </row>
    <row r="1767" ht="18">
      <c r="E1767" s="25"/>
    </row>
    <row r="1768" ht="18">
      <c r="E1768" s="25"/>
    </row>
    <row r="1769" ht="18">
      <c r="E1769" s="25"/>
    </row>
    <row r="1770" ht="18">
      <c r="E1770" s="25"/>
    </row>
    <row r="1771" ht="18">
      <c r="E1771" s="25"/>
    </row>
    <row r="1772" ht="18">
      <c r="E1772" s="25"/>
    </row>
    <row r="1773" ht="18">
      <c r="E1773" s="25"/>
    </row>
    <row r="1774" ht="18">
      <c r="E1774" s="25"/>
    </row>
    <row r="1775" ht="18">
      <c r="E1775" s="25"/>
    </row>
    <row r="1776" ht="18">
      <c r="E1776" s="25"/>
    </row>
    <row r="1777" ht="18">
      <c r="E1777" s="25"/>
    </row>
    <row r="1778" ht="18">
      <c r="E1778" s="25"/>
    </row>
    <row r="1779" ht="18">
      <c r="E1779" s="25"/>
    </row>
    <row r="1780" ht="18">
      <c r="E1780" s="25"/>
    </row>
    <row r="1781" ht="18">
      <c r="E1781" s="25"/>
    </row>
    <row r="1782" ht="18">
      <c r="E1782" s="25"/>
    </row>
    <row r="1783" ht="18">
      <c r="E1783" s="25"/>
    </row>
    <row r="1784" ht="18">
      <c r="E1784" s="25"/>
    </row>
    <row r="1785" ht="18">
      <c r="E1785" s="25"/>
    </row>
    <row r="1786" ht="18">
      <c r="E1786" s="25"/>
    </row>
    <row r="1787" ht="18">
      <c r="E1787" s="25"/>
    </row>
    <row r="1788" ht="18">
      <c r="E1788" s="25"/>
    </row>
    <row r="1789" ht="18">
      <c r="E1789" s="25"/>
    </row>
    <row r="1790" ht="18">
      <c r="E1790" s="25"/>
    </row>
    <row r="1791" ht="18">
      <c r="E1791" s="25"/>
    </row>
    <row r="1792" ht="18">
      <c r="E1792" s="25"/>
    </row>
    <row r="1793" ht="18">
      <c r="E1793" s="25"/>
    </row>
    <row r="1794" ht="18">
      <c r="E1794" s="25"/>
    </row>
    <row r="1795" ht="18">
      <c r="E1795" s="25"/>
    </row>
    <row r="1796" ht="18">
      <c r="E1796" s="25"/>
    </row>
    <row r="1797" ht="18">
      <c r="E1797" s="25"/>
    </row>
    <row r="1798" ht="18">
      <c r="E1798" s="25"/>
    </row>
    <row r="1799" ht="18">
      <c r="E1799" s="25"/>
    </row>
    <row r="1800" ht="18">
      <c r="E1800" s="25"/>
    </row>
    <row r="1801" ht="18">
      <c r="E1801" s="25"/>
    </row>
    <row r="1802" ht="18">
      <c r="E1802" s="25"/>
    </row>
    <row r="1803" ht="18">
      <c r="E1803" s="25"/>
    </row>
    <row r="1804" ht="18">
      <c r="E1804" s="25"/>
    </row>
    <row r="1805" ht="18">
      <c r="E1805" s="25"/>
    </row>
    <row r="1806" ht="18">
      <c r="E1806" s="25"/>
    </row>
    <row r="1807" ht="18">
      <c r="E1807" s="25"/>
    </row>
    <row r="1808" ht="18">
      <c r="E1808" s="25"/>
    </row>
    <row r="1809" ht="18">
      <c r="E1809" s="25"/>
    </row>
    <row r="1810" ht="18">
      <c r="E1810" s="25"/>
    </row>
    <row r="1811" ht="18">
      <c r="E1811" s="25"/>
    </row>
    <row r="1812" ht="18">
      <c r="E1812" s="25"/>
    </row>
    <row r="1813" ht="18">
      <c r="E1813" s="25"/>
    </row>
    <row r="1814" ht="18">
      <c r="E1814" s="25"/>
    </row>
    <row r="1815" ht="18">
      <c r="E1815" s="25"/>
    </row>
    <row r="1816" ht="18">
      <c r="E1816" s="25"/>
    </row>
    <row r="1817" ht="18">
      <c r="E1817" s="25"/>
    </row>
    <row r="1818" ht="18">
      <c r="E1818" s="25"/>
    </row>
    <row r="1819" ht="18">
      <c r="E1819" s="25"/>
    </row>
    <row r="1820" ht="18">
      <c r="E1820" s="25"/>
    </row>
    <row r="1821" ht="18">
      <c r="E1821" s="25"/>
    </row>
    <row r="1822" ht="18">
      <c r="E1822" s="25"/>
    </row>
    <row r="1823" ht="18">
      <c r="E1823" s="25"/>
    </row>
    <row r="1824" ht="18">
      <c r="E1824" s="25"/>
    </row>
    <row r="1825" ht="18">
      <c r="E1825" s="25"/>
    </row>
    <row r="1826" ht="18">
      <c r="E1826" s="25"/>
    </row>
    <row r="1827" ht="18">
      <c r="E1827" s="25"/>
    </row>
    <row r="1828" ht="18">
      <c r="E1828" s="25"/>
    </row>
    <row r="1829" ht="18">
      <c r="E1829" s="25"/>
    </row>
    <row r="1830" ht="18">
      <c r="E1830" s="25"/>
    </row>
    <row r="1831" ht="18">
      <c r="E1831" s="25"/>
    </row>
    <row r="1832" ht="18">
      <c r="E1832" s="25"/>
    </row>
    <row r="1833" ht="18">
      <c r="E1833" s="25"/>
    </row>
    <row r="1834" ht="18">
      <c r="E1834" s="25"/>
    </row>
    <row r="1835" ht="18">
      <c r="E1835" s="25"/>
    </row>
    <row r="1836" ht="18">
      <c r="E1836" s="25"/>
    </row>
    <row r="1837" ht="18">
      <c r="E1837" s="25"/>
    </row>
    <row r="1838" ht="18">
      <c r="E1838" s="25"/>
    </row>
    <row r="1839" ht="18">
      <c r="E1839" s="25"/>
    </row>
    <row r="1840" ht="18">
      <c r="E1840" s="25"/>
    </row>
    <row r="1841" ht="18">
      <c r="E1841" s="25"/>
    </row>
    <row r="1842" ht="18">
      <c r="E1842" s="25"/>
    </row>
    <row r="1843" ht="18">
      <c r="E1843" s="25"/>
    </row>
    <row r="1844" ht="18">
      <c r="E1844" s="25"/>
    </row>
    <row r="1845" ht="18">
      <c r="E1845" s="25"/>
    </row>
    <row r="1846" ht="18">
      <c r="E1846" s="25"/>
    </row>
    <row r="1847" ht="18">
      <c r="E1847" s="25"/>
    </row>
    <row r="1848" ht="18">
      <c r="E1848" s="25"/>
    </row>
    <row r="1849" ht="18">
      <c r="E1849" s="25"/>
    </row>
    <row r="1850" ht="18">
      <c r="E1850" s="25"/>
    </row>
    <row r="1851" ht="18">
      <c r="E1851" s="25"/>
    </row>
    <row r="1852" ht="18">
      <c r="E1852" s="25"/>
    </row>
    <row r="1853" ht="18">
      <c r="E1853" s="25"/>
    </row>
    <row r="1854" ht="18">
      <c r="E1854" s="25"/>
    </row>
    <row r="1855" ht="18">
      <c r="E1855" s="25"/>
    </row>
    <row r="1856" ht="18">
      <c r="E1856" s="25"/>
    </row>
    <row r="1857" ht="18">
      <c r="E1857" s="25"/>
    </row>
    <row r="1858" ht="18">
      <c r="E1858" s="25"/>
    </row>
    <row r="1859" ht="18">
      <c r="E1859" s="25"/>
    </row>
    <row r="1860" ht="18">
      <c r="E1860" s="25"/>
    </row>
    <row r="1861" ht="18">
      <c r="E1861" s="25"/>
    </row>
    <row r="1862" ht="18">
      <c r="E1862" s="25"/>
    </row>
    <row r="1863" ht="18">
      <c r="E1863" s="25"/>
    </row>
    <row r="1864" ht="18">
      <c r="E1864" s="25"/>
    </row>
    <row r="1865" ht="18">
      <c r="E1865" s="25"/>
    </row>
    <row r="1866" ht="18">
      <c r="E1866" s="25"/>
    </row>
    <row r="1867" ht="18">
      <c r="E1867" s="25"/>
    </row>
    <row r="1868" ht="18">
      <c r="E1868" s="25"/>
    </row>
    <row r="1869" ht="18">
      <c r="E1869" s="25"/>
    </row>
    <row r="1870" ht="18">
      <c r="E1870" s="25"/>
    </row>
    <row r="1871" ht="18">
      <c r="E1871" s="25"/>
    </row>
    <row r="1872" ht="18">
      <c r="E1872" s="25"/>
    </row>
    <row r="1873" ht="18">
      <c r="E1873" s="25"/>
    </row>
    <row r="1874" ht="18">
      <c r="E1874" s="25"/>
    </row>
    <row r="1875" ht="18">
      <c r="E1875" s="25"/>
    </row>
    <row r="1876" ht="18">
      <c r="E1876" s="25"/>
    </row>
    <row r="1877" ht="18">
      <c r="E1877" s="25"/>
    </row>
    <row r="1878" ht="18">
      <c r="E1878" s="25"/>
    </row>
    <row r="1879" ht="18">
      <c r="E1879" s="25"/>
    </row>
    <row r="1880" ht="18">
      <c r="E1880" s="25"/>
    </row>
    <row r="1881" ht="18">
      <c r="E1881" s="25"/>
    </row>
    <row r="1882" ht="18">
      <c r="E1882" s="25"/>
    </row>
    <row r="1883" ht="18">
      <c r="E1883" s="25"/>
    </row>
    <row r="1884" ht="18">
      <c r="E1884" s="25"/>
    </row>
    <row r="1885" ht="18">
      <c r="E1885" s="25"/>
    </row>
    <row r="1886" ht="18">
      <c r="E1886" s="25"/>
    </row>
    <row r="1887" ht="18">
      <c r="E1887" s="25"/>
    </row>
    <row r="1888" ht="18">
      <c r="E1888" s="25"/>
    </row>
    <row r="1889" ht="18">
      <c r="E1889" s="25"/>
    </row>
    <row r="1890" ht="18">
      <c r="E1890" s="25"/>
    </row>
    <row r="1891" ht="18">
      <c r="E1891" s="25"/>
    </row>
    <row r="1892" ht="18">
      <c r="E1892" s="25"/>
    </row>
    <row r="1893" ht="18">
      <c r="E1893" s="25"/>
    </row>
    <row r="1894" ht="18">
      <c r="E1894" s="25"/>
    </row>
    <row r="1895" ht="18">
      <c r="E1895" s="25"/>
    </row>
    <row r="1896" ht="18">
      <c r="E1896" s="25"/>
    </row>
    <row r="1897" ht="18">
      <c r="E1897" s="25"/>
    </row>
    <row r="1898" ht="18">
      <c r="E1898" s="25"/>
    </row>
    <row r="1899" ht="18">
      <c r="E1899" s="25"/>
    </row>
    <row r="1900" ht="18">
      <c r="E1900" s="25"/>
    </row>
    <row r="1901" ht="18">
      <c r="E1901" s="25"/>
    </row>
    <row r="1902" ht="18">
      <c r="E1902" s="25"/>
    </row>
    <row r="1903" ht="18">
      <c r="E1903" s="25"/>
    </row>
    <row r="1904" ht="18">
      <c r="E1904" s="25"/>
    </row>
    <row r="1905" ht="18">
      <c r="E1905" s="25"/>
    </row>
    <row r="1906" ht="18">
      <c r="E1906" s="25"/>
    </row>
    <row r="1907" ht="18">
      <c r="E1907" s="25"/>
    </row>
    <row r="1908" ht="18">
      <c r="E1908" s="25"/>
    </row>
    <row r="1909" ht="18">
      <c r="E1909" s="25"/>
    </row>
    <row r="1910" ht="18">
      <c r="E1910" s="25"/>
    </row>
    <row r="1911" ht="18">
      <c r="E1911" s="25"/>
    </row>
    <row r="1912" ht="18">
      <c r="E1912" s="25"/>
    </row>
    <row r="1913" ht="18">
      <c r="E1913" s="25"/>
    </row>
    <row r="1914" ht="18">
      <c r="E1914" s="25"/>
    </row>
    <row r="1915" ht="18">
      <c r="E1915" s="25"/>
    </row>
    <row r="1916" ht="18">
      <c r="E1916" s="25"/>
    </row>
    <row r="1917" ht="18">
      <c r="E1917" s="25"/>
    </row>
    <row r="1918" ht="18">
      <c r="E1918" s="25"/>
    </row>
    <row r="1919" ht="18">
      <c r="E1919" s="25"/>
    </row>
    <row r="1920" ht="18">
      <c r="E1920" s="25"/>
    </row>
    <row r="1921" ht="18">
      <c r="E1921" s="25"/>
    </row>
    <row r="1922" ht="18">
      <c r="E1922" s="25"/>
    </row>
    <row r="1923" ht="18">
      <c r="E1923" s="25"/>
    </row>
    <row r="1924" ht="18">
      <c r="E1924" s="25"/>
    </row>
    <row r="1925" ht="18">
      <c r="E1925" s="25"/>
    </row>
    <row r="1926" ht="18">
      <c r="E1926" s="25"/>
    </row>
    <row r="1927" ht="18">
      <c r="E1927" s="25"/>
    </row>
    <row r="1928" ht="18">
      <c r="E1928" s="25"/>
    </row>
    <row r="1929" ht="18">
      <c r="E1929" s="25"/>
    </row>
    <row r="1930" ht="18">
      <c r="E1930" s="25"/>
    </row>
    <row r="1931" ht="18">
      <c r="E1931" s="25"/>
    </row>
    <row r="1932" ht="18">
      <c r="E1932" s="25"/>
    </row>
    <row r="1933" ht="18">
      <c r="E1933" s="25"/>
    </row>
    <row r="1934" ht="18">
      <c r="E1934" s="25"/>
    </row>
    <row r="1935" ht="18">
      <c r="E1935" s="25"/>
    </row>
    <row r="1936" ht="18">
      <c r="E1936" s="25"/>
    </row>
    <row r="1937" ht="18">
      <c r="E1937" s="25"/>
    </row>
    <row r="1938" ht="18">
      <c r="E1938" s="25"/>
    </row>
    <row r="1939" ht="18">
      <c r="E1939" s="25"/>
    </row>
    <row r="1940" ht="18">
      <c r="E1940" s="25"/>
    </row>
    <row r="1941" ht="18">
      <c r="E1941" s="25"/>
    </row>
    <row r="1942" ht="18">
      <c r="E1942" s="25"/>
    </row>
    <row r="1943" ht="18">
      <c r="E1943" s="25"/>
    </row>
    <row r="1944" ht="18">
      <c r="E1944" s="25"/>
    </row>
    <row r="1945" ht="18">
      <c r="E1945" s="25"/>
    </row>
    <row r="1946" ht="18">
      <c r="E1946" s="25"/>
    </row>
    <row r="1947" ht="18">
      <c r="E1947" s="25"/>
    </row>
    <row r="1948" ht="18">
      <c r="E1948" s="25"/>
    </row>
    <row r="1949" ht="18">
      <c r="E1949" s="25"/>
    </row>
    <row r="1950" ht="18">
      <c r="E1950" s="25"/>
    </row>
    <row r="1951" ht="18">
      <c r="E1951" s="25"/>
    </row>
    <row r="1952" ht="18">
      <c r="E1952" s="25"/>
    </row>
    <row r="1953" ht="18">
      <c r="E1953" s="25"/>
    </row>
    <row r="1954" ht="18">
      <c r="E1954" s="25"/>
    </row>
    <row r="1955" ht="18">
      <c r="E1955" s="25"/>
    </row>
    <row r="1956" ht="18">
      <c r="E1956" s="25"/>
    </row>
    <row r="1957" ht="18">
      <c r="E1957" s="25"/>
    </row>
    <row r="1958" ht="18">
      <c r="E1958" s="25"/>
    </row>
    <row r="1959" ht="18">
      <c r="E1959" s="25"/>
    </row>
    <row r="1960" ht="18">
      <c r="E1960" s="25"/>
    </row>
    <row r="1961" ht="18">
      <c r="E1961" s="25"/>
    </row>
    <row r="1962" ht="18">
      <c r="E1962" s="25"/>
    </row>
    <row r="1963" ht="18">
      <c r="E1963" s="25"/>
    </row>
    <row r="1964" ht="18">
      <c r="E1964" s="25"/>
    </row>
    <row r="1965" ht="18">
      <c r="E1965" s="25"/>
    </row>
    <row r="1966" ht="18">
      <c r="E1966" s="25"/>
    </row>
    <row r="1967" ht="18">
      <c r="E1967" s="25"/>
    </row>
    <row r="1968" ht="18">
      <c r="E1968" s="25"/>
    </row>
    <row r="1969" ht="18">
      <c r="E1969" s="25"/>
    </row>
    <row r="1970" ht="18">
      <c r="E1970" s="25"/>
    </row>
    <row r="1971" ht="18">
      <c r="E1971" s="25"/>
    </row>
    <row r="1972" ht="18">
      <c r="E1972" s="25"/>
    </row>
    <row r="1973" ht="18">
      <c r="E1973" s="25"/>
    </row>
    <row r="1974" ht="18">
      <c r="E1974" s="25"/>
    </row>
    <row r="1975" ht="18">
      <c r="E1975" s="25"/>
    </row>
    <row r="1976" ht="18">
      <c r="E1976" s="25"/>
    </row>
    <row r="1977" ht="18">
      <c r="E1977" s="25"/>
    </row>
    <row r="1978" ht="18">
      <c r="E1978" s="25"/>
    </row>
    <row r="1979" ht="18">
      <c r="E1979" s="25"/>
    </row>
    <row r="1980" ht="18">
      <c r="E1980" s="25"/>
    </row>
    <row r="1981" ht="18">
      <c r="E1981" s="25"/>
    </row>
    <row r="1982" ht="18">
      <c r="E1982" s="25"/>
    </row>
    <row r="1983" ht="18">
      <c r="E1983" s="25"/>
    </row>
    <row r="1984" ht="18">
      <c r="E1984" s="25"/>
    </row>
    <row r="1985" ht="18">
      <c r="E1985" s="25"/>
    </row>
    <row r="1986" ht="18">
      <c r="E1986" s="25"/>
    </row>
    <row r="1987" ht="18">
      <c r="E1987" s="25"/>
    </row>
    <row r="1988" ht="18">
      <c r="E1988" s="25"/>
    </row>
    <row r="1989" ht="18">
      <c r="E1989" s="25"/>
    </row>
    <row r="1990" ht="18">
      <c r="E1990" s="25"/>
    </row>
    <row r="1991" ht="18">
      <c r="E1991" s="25"/>
    </row>
    <row r="1992" ht="18">
      <c r="E1992" s="25"/>
    </row>
    <row r="1993" ht="18">
      <c r="E1993" s="25"/>
    </row>
    <row r="1994" ht="18">
      <c r="E1994" s="25"/>
    </row>
    <row r="1995" ht="18">
      <c r="E1995" s="25"/>
    </row>
    <row r="1996" ht="18">
      <c r="E1996" s="25"/>
    </row>
    <row r="1997" ht="18">
      <c r="E1997" s="25"/>
    </row>
    <row r="1998" ht="18">
      <c r="E1998" s="25"/>
    </row>
    <row r="1999" ht="18">
      <c r="E1999" s="25"/>
    </row>
    <row r="2000" ht="18">
      <c r="E2000" s="25"/>
    </row>
  </sheetData>
  <sheetProtection selectLockedCells="1"/>
  <printOptions gridLines="1"/>
  <pageMargins left="0.3937007874015748" right="0.1968503937007874" top="0.984251968503937" bottom="0.7874015748031497" header="0.5118110236220472" footer="0.5118110236220472"/>
  <pageSetup horizontalDpi="300" verticalDpi="300" orientation="landscape" paperSize="9" scale="68" r:id="rId2"/>
  <headerFooter alignWithMargins="0">
    <oddHeader>&amp;L&amp;G&amp;C&amp;"Arial,Fett"&amp;12Mannschaftswertung&amp;"Arial,Standard"&amp;10
&amp;D</oddHeader>
    <oddFooter>&amp;L&amp;F, &amp;A&amp;RSeite &amp;P von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ATD</dc:creator>
  <cp:keywords/>
  <dc:description/>
  <cp:lastModifiedBy>Hermann</cp:lastModifiedBy>
  <cp:lastPrinted>2008-07-30T12:15:35Z</cp:lastPrinted>
  <dcterms:created xsi:type="dcterms:W3CDTF">2002-04-03T19:52:51Z</dcterms:created>
  <dcterms:modified xsi:type="dcterms:W3CDTF">2015-10-15T13:29:52Z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